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joelclub Aalsmeer\"/>
    </mc:Choice>
  </mc:AlternateContent>
  <xr:revisionPtr revIDLastSave="0" documentId="13_ncr:1_{BF6485CE-EEDC-4FF4-9D94-D08123E32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orblad" sheetId="8" r:id="rId1"/>
    <sheet name="Daguitslag" sheetId="1" r:id="rId2"/>
    <sheet name="Persoon score" sheetId="2" r:id="rId3"/>
    <sheet name="Stand competite" sheetId="4" r:id="rId4"/>
    <sheet name="Punten" sheetId="9" r:id="rId5"/>
    <sheet name="Club Kampioen" sheetId="7" r:id="rId6"/>
    <sheet name="stand op gemid" sheetId="3" r:id="rId7"/>
    <sheet name="Speciale score" sheetId="5" r:id="rId8"/>
    <sheet name="PR" sheetId="6" r:id="rId9"/>
    <sheet name="PR 20 bakken" sheetId="11" r:id="rId10"/>
    <sheet name="Oud en Nieuw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6" l="1"/>
  <c r="R18" i="6"/>
  <c r="L11" i="6"/>
  <c r="F11" i="6" s="1"/>
  <c r="L18" i="6"/>
  <c r="F18" i="6" s="1"/>
  <c r="R36" i="6"/>
  <c r="L36" i="6"/>
  <c r="R40" i="6"/>
  <c r="L40" i="6"/>
  <c r="R19" i="6"/>
  <c r="L19" i="6"/>
  <c r="F36" i="6" l="1"/>
  <c r="F40" i="6"/>
  <c r="F19" i="6"/>
  <c r="E4" i="5"/>
  <c r="R43" i="6"/>
  <c r="L43" i="6"/>
  <c r="R29" i="6"/>
  <c r="L29" i="6"/>
  <c r="F29" i="6"/>
  <c r="R31" i="6"/>
  <c r="L31" i="6"/>
  <c r="R28" i="6"/>
  <c r="L28" i="6"/>
  <c r="R14" i="6"/>
  <c r="L14" i="6"/>
  <c r="R8" i="6"/>
  <c r="L8" i="6"/>
  <c r="R22" i="6"/>
  <c r="L22" i="6"/>
  <c r="F43" i="6" l="1"/>
  <c r="F31" i="6"/>
  <c r="F28" i="6"/>
  <c r="F14" i="6"/>
  <c r="F8" i="6"/>
  <c r="F22" i="6"/>
  <c r="R42" i="6"/>
  <c r="L42" i="6"/>
  <c r="R12" i="6"/>
  <c r="L12" i="6"/>
  <c r="R38" i="6"/>
  <c r="L38" i="6"/>
  <c r="R15" i="6"/>
  <c r="R44" i="6"/>
  <c r="L15" i="6"/>
  <c r="L44" i="6"/>
  <c r="F4" i="5"/>
  <c r="C4" i="5"/>
  <c r="D4" i="5"/>
  <c r="R7" i="6"/>
  <c r="L7" i="6"/>
  <c r="R3" i="6"/>
  <c r="R2" i="6"/>
  <c r="R9" i="6"/>
  <c r="R16" i="6"/>
  <c r="R5" i="6"/>
  <c r="R13" i="6"/>
  <c r="R21" i="6"/>
  <c r="R25" i="6"/>
  <c r="R10" i="6"/>
  <c r="R23" i="6"/>
  <c r="R24" i="6"/>
  <c r="R20" i="6"/>
  <c r="R33" i="6"/>
  <c r="R6" i="6"/>
  <c r="R32" i="6"/>
  <c r="R26" i="6"/>
  <c r="R35" i="6"/>
  <c r="R39" i="6"/>
  <c r="R17" i="6"/>
  <c r="R41" i="6"/>
  <c r="R27" i="6"/>
  <c r="R37" i="6"/>
  <c r="R34" i="6"/>
  <c r="R30" i="6"/>
  <c r="L3" i="6"/>
  <c r="L2" i="6"/>
  <c r="L9" i="6"/>
  <c r="L16" i="6"/>
  <c r="L5" i="6"/>
  <c r="L13" i="6"/>
  <c r="L21" i="6"/>
  <c r="L25" i="6"/>
  <c r="L10" i="6"/>
  <c r="L23" i="6"/>
  <c r="L24" i="6"/>
  <c r="L20" i="6"/>
  <c r="L33" i="6"/>
  <c r="L6" i="6"/>
  <c r="L32" i="6"/>
  <c r="L26" i="6"/>
  <c r="L35" i="6"/>
  <c r="L39" i="6"/>
  <c r="L17" i="6"/>
  <c r="L41" i="6"/>
  <c r="L27" i="6"/>
  <c r="L37" i="6"/>
  <c r="L34" i="6"/>
  <c r="L30" i="6"/>
  <c r="R4" i="6"/>
  <c r="L4" i="6"/>
  <c r="F42" i="6" l="1"/>
  <c r="F38" i="6"/>
  <c r="F12" i="6"/>
  <c r="F44" i="6"/>
  <c r="F15" i="6"/>
  <c r="F3" i="6"/>
  <c r="F33" i="6"/>
  <c r="F25" i="6"/>
  <c r="F41" i="6"/>
  <c r="F7" i="6"/>
  <c r="F32" i="6"/>
  <c r="F5" i="6"/>
  <c r="F9" i="6"/>
  <c r="F35" i="6"/>
  <c r="F23" i="6"/>
  <c r="F21" i="6"/>
  <c r="F39" i="6"/>
  <c r="F16" i="6"/>
  <c r="F2" i="6"/>
  <c r="F34" i="6"/>
  <c r="F24" i="6"/>
  <c r="F6" i="6"/>
  <c r="F30" i="6"/>
  <c r="F27" i="6"/>
  <c r="F37" i="6"/>
  <c r="F17" i="6"/>
  <c r="F26" i="6"/>
  <c r="F20" i="6"/>
  <c r="F10" i="6"/>
  <c r="F13" i="6"/>
  <c r="F4" i="6"/>
</calcChain>
</file>

<file path=xl/sharedStrings.xml><?xml version="1.0" encoding="utf-8"?>
<sst xmlns="http://schemas.openxmlformats.org/spreadsheetml/2006/main" count="520" uniqueCount="115">
  <si>
    <t>Klasse A</t>
  </si>
  <si>
    <t>Bakscore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</si>
  <si>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</si>
  <si>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</si>
  <si>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</si>
  <si>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</si>
  <si>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</si>
  <si>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</si>
  <si>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</si>
  <si>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</si>
  <si>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</si>
  <si>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Gemiddelde</t>
  </si>
  <si>
    <t>Theo van Leijden</t>
  </si>
  <si>
    <t>Totaal score</t>
  </si>
  <si>
    <t>Gem. score</t>
  </si>
  <si>
    <t>Gemid.</t>
  </si>
  <si>
    <t xml:space="preserve">      </t>
  </si>
  <si>
    <t>Speciale Score's</t>
  </si>
  <si>
    <t>TOTAAL</t>
  </si>
  <si>
    <t xml:space="preserve">  </t>
  </si>
  <si>
    <t>Naam sjoeler</t>
  </si>
  <si>
    <t>Datum score</t>
  </si>
  <si>
    <t>Karin Dijkstra</t>
  </si>
  <si>
    <t>Albert Geleijn</t>
  </si>
  <si>
    <t>Tiny Amsing</t>
  </si>
  <si>
    <t>Wim Voorbij</t>
  </si>
  <si>
    <t>Jacob van 't Hof</t>
  </si>
  <si>
    <t>Pim van der Meer</t>
  </si>
  <si>
    <t xml:space="preserve">Marja Springin`tveld </t>
  </si>
  <si>
    <t>Mahjan Yari</t>
  </si>
  <si>
    <t>Maria Baggen</t>
  </si>
  <si>
    <t>Gazi Örsҫek</t>
  </si>
  <si>
    <t>Mirjam van den Berg</t>
  </si>
  <si>
    <t>Hans van Leeuwen</t>
  </si>
  <si>
    <t>Marja Springintveld</t>
  </si>
  <si>
    <t>Pleun van Verseveld</t>
  </si>
  <si>
    <t>140+ Gegooid</t>
  </si>
  <si>
    <t>Marja Springin'tveld</t>
  </si>
  <si>
    <t>Wijnand Springin'tveld</t>
  </si>
  <si>
    <t>Heren Clubkampioenschap</t>
  </si>
  <si>
    <t>Cock Tukker</t>
  </si>
  <si>
    <t>Patrick Haring</t>
  </si>
  <si>
    <t>Thijs Brozius</t>
  </si>
  <si>
    <t>Klasse Hfd</t>
  </si>
  <si>
    <t>Jan Alderden</t>
  </si>
  <si>
    <t>Iko van Elburg</t>
  </si>
  <si>
    <t>Anouschka Ploeger</t>
  </si>
  <si>
    <t>Ronde 4</t>
  </si>
  <si>
    <t>Jaar</t>
  </si>
  <si>
    <t>Score</t>
  </si>
  <si>
    <t>Pia Mulder</t>
  </si>
  <si>
    <t>Diny Bosman</t>
  </si>
  <si>
    <t>zijn er afgehaald!</t>
  </si>
  <si>
    <t>Conny Offerman</t>
  </si>
  <si>
    <t>Rood uit de competitie door</t>
  </si>
  <si>
    <t>Kees Kuypers</t>
  </si>
  <si>
    <t>Hoofdklasse</t>
  </si>
  <si>
    <t>A-klasse</t>
  </si>
  <si>
    <t>B-klasse</t>
  </si>
  <si>
    <t>series</t>
  </si>
  <si>
    <t>gemiste</t>
  </si>
  <si>
    <t>Jan Geleijn</t>
  </si>
  <si>
    <t xml:space="preserve">Punten </t>
  </si>
  <si>
    <t>Dames Clubkampioenschap</t>
  </si>
  <si>
    <t>Gazi Örsçek</t>
  </si>
  <si>
    <t xml:space="preserve">Jan Geleijn </t>
  </si>
  <si>
    <t>Aäron Wrighting</t>
  </si>
  <si>
    <t>naam</t>
  </si>
  <si>
    <t>plus of min</t>
  </si>
  <si>
    <t>nieuw</t>
  </si>
  <si>
    <t>Hoogste</t>
  </si>
  <si>
    <t>PR</t>
  </si>
  <si>
    <t>gemid</t>
  </si>
  <si>
    <t>bakken</t>
  </si>
  <si>
    <t xml:space="preserve"> 20 bakken</t>
  </si>
  <si>
    <t>Dit zijn cijfers vanaf seizoen 2003/2004</t>
  </si>
  <si>
    <t>Dinny Bosman</t>
  </si>
  <si>
    <t>Joke Schagen</t>
  </si>
  <si>
    <t>Bo Vergunst</t>
  </si>
  <si>
    <t xml:space="preserve">Stand gemiddelde </t>
  </si>
  <si>
    <t>oud</t>
  </si>
  <si>
    <t>Georg Lienert</t>
  </si>
  <si>
    <t>George Lienert</t>
  </si>
  <si>
    <t xml:space="preserve">PR </t>
  </si>
  <si>
    <t>Pim van der Vijver</t>
  </si>
  <si>
    <t xml:space="preserve"> </t>
  </si>
  <si>
    <t>Nieuw</t>
  </si>
  <si>
    <t>Dirk Geleijn</t>
  </si>
  <si>
    <t>Thijs Brozius (Donateur)</t>
  </si>
  <si>
    <t>Rob Vreeburg</t>
  </si>
  <si>
    <t>Klasse C</t>
  </si>
  <si>
    <t>Marc Holleman</t>
  </si>
  <si>
    <t>Frans Kolsteeg</t>
  </si>
  <si>
    <t>C-klasse</t>
  </si>
  <si>
    <t>2025-2026</t>
  </si>
  <si>
    <t>Kris Zwolle</t>
  </si>
  <si>
    <t>Sil van der Sluis (Jeugdlid)</t>
  </si>
  <si>
    <t>Sil van der Sluis</t>
  </si>
  <si>
    <t>Jos van Rikxoort</t>
  </si>
  <si>
    <t>Jordi van der Sluis</t>
  </si>
  <si>
    <t>Hoogste 26-'27</t>
  </si>
  <si>
    <t>Gem. 26-27</t>
  </si>
  <si>
    <t>0 slechtste punten series</t>
  </si>
  <si>
    <t xml:space="preserve">       Tussenstand competitie 2026-2027</t>
  </si>
  <si>
    <t>0 slechtste punten series zijn eraf gehaald!</t>
  </si>
  <si>
    <t xml:space="preserve">meer dan 8 series van </t>
  </si>
  <si>
    <t>10 bakken gemist.</t>
  </si>
  <si>
    <t>Jeugd</t>
  </si>
  <si>
    <t>Klasse X</t>
  </si>
  <si>
    <t>2026/27</t>
  </si>
  <si>
    <t>2026-2027</t>
  </si>
  <si>
    <t xml:space="preserve"> Daguitslag 1 oktober 2026</t>
  </si>
  <si>
    <t>Petra Houweling</t>
  </si>
  <si>
    <t>Elisa de Jong</t>
  </si>
  <si>
    <t>Joyce te Riele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</si>
</sst>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General"/>
    <numFmt numFmtId="165" formatCode="[$-413]0.00"/>
    <numFmt numFmtId="166" formatCode="d\-mmm\-yy"/>
    <numFmt numFmtId="167" formatCode="dd\-mm\-yy"/>
  </numFmts>
  <fonts count="1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8"/>
      <color rgb="FF000099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FF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b/>
      <sz val="12"/>
      <color rgb="FF0F06BA"/>
      <name val="Arial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66CC"/>
      <name val="Calibri"/>
      <family val="2"/>
    </font>
    <font>
      <b/>
      <sz val="16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rgb="FF333333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sz val="12"/>
      <color rgb="FF0066CC"/>
      <name val="Arial Black"/>
      <family val="2"/>
    </font>
    <font>
      <b/>
      <sz val="11"/>
      <color rgb="FF0F06BA"/>
      <name val="Calibri"/>
      <family val="2"/>
    </font>
    <font>
      <sz val="11"/>
      <color rgb="FF0F06BA"/>
      <name val="Calibri1"/>
    </font>
    <font>
      <sz val="11"/>
      <color rgb="FF0F06BA"/>
      <name val="Calibri"/>
      <family val="2"/>
    </font>
    <font>
      <sz val="11"/>
      <color rgb="FF0F06BA"/>
      <name val="Calibri"/>
      <family val="2"/>
      <scheme val="minor"/>
    </font>
    <font>
      <b/>
      <sz val="12"/>
      <color theme="9" tint="-0.499984740745262"/>
      <name val="Arial Black"/>
      <family val="2"/>
    </font>
    <font>
      <sz val="12"/>
      <color theme="7" tint="-0.499984740745262"/>
      <name val="Arial Black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theme="5"/>
      <name val="Arial Black"/>
      <family val="2"/>
    </font>
    <font>
      <sz val="11"/>
      <color theme="5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6" tint="-0.499984740745262"/>
      <name val="Arial Black"/>
      <family val="2"/>
    </font>
    <font>
      <sz val="12"/>
      <color rgb="FF33CC33"/>
      <name val="Arial Black"/>
      <family val="2"/>
    </font>
    <font>
      <b/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2"/>
      <name val="Arial Black"/>
      <family val="2"/>
    </font>
    <font>
      <b/>
      <sz val="16"/>
      <color rgb="FF33CC33"/>
      <name val="Calibri"/>
      <family val="2"/>
    </font>
    <font>
      <b/>
      <sz val="12"/>
      <color theme="1"/>
      <name val="Arial Black"/>
      <family val="2"/>
    </font>
    <font>
      <b/>
      <sz val="11"/>
      <color rgb="FF0F06BA"/>
      <name val="Arial Black"/>
      <family val="2"/>
    </font>
    <font>
      <sz val="11"/>
      <color rgb="FF0F06BA"/>
      <name val="Arial Black"/>
      <family val="2"/>
    </font>
    <font>
      <b/>
      <sz val="10"/>
      <color rgb="FF0F06BA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i/>
      <sz val="18"/>
      <color rgb="FF000099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b/>
      <sz val="8"/>
      <color rgb="FF0F06BA"/>
      <name val="Arial Black"/>
      <family val="2"/>
    </font>
    <font>
      <b/>
      <sz val="8"/>
      <color rgb="FFC00000"/>
      <name val="Arial Black"/>
      <family val="2"/>
    </font>
    <font>
      <b/>
      <sz val="11"/>
      <color rgb="FFC00000"/>
      <name val="Arial Black"/>
      <family val="2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1"/>
      <name val="Arial Black"/>
      <family val="2"/>
    </font>
    <font>
      <sz val="10"/>
      <color rgb="FF0066FF"/>
      <name val="Arial Black"/>
      <family val="2"/>
    </font>
    <font>
      <sz val="10"/>
      <color rgb="FFC00000"/>
      <name val="Arial Black"/>
      <family val="2"/>
    </font>
    <font>
      <i/>
      <sz val="10"/>
      <color rgb="FF0066FF"/>
      <name val="Arial Black"/>
      <family val="2"/>
    </font>
    <font>
      <sz val="10"/>
      <color theme="1"/>
      <name val="Arial Black"/>
      <family val="2"/>
    </font>
    <font>
      <sz val="10"/>
      <color rgb="FF0F06BA"/>
      <name val="Arial Black"/>
      <family val="2"/>
    </font>
    <font>
      <b/>
      <sz val="10"/>
      <color rgb="FF0F06BA"/>
      <name val="Calibri"/>
      <family val="2"/>
    </font>
    <font>
      <b/>
      <sz val="10"/>
      <color rgb="FFC00000"/>
      <name val="Calibri"/>
      <family val="2"/>
    </font>
    <font>
      <b/>
      <sz val="11"/>
      <name val="Arial Black"/>
      <family val="2"/>
    </font>
    <font>
      <b/>
      <sz val="12"/>
      <color theme="0"/>
      <name val="Arial Black"/>
      <family val="2"/>
    </font>
    <font>
      <sz val="7"/>
      <color rgb="FFC00000"/>
      <name val="Arial Black"/>
      <family val="2"/>
    </font>
    <font>
      <sz val="10"/>
      <name val="Arial Black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 Black"/>
      <family val="2"/>
    </font>
    <font>
      <sz val="8"/>
      <name val="Calibri"/>
      <family val="2"/>
      <scheme val="minor"/>
    </font>
    <font>
      <sz val="11"/>
      <color theme="1"/>
      <name val="Aptos Black"/>
      <family val="2"/>
    </font>
    <font>
      <b/>
      <i/>
      <sz val="14"/>
      <name val="Arial Black"/>
      <family val="2"/>
    </font>
    <font>
      <b/>
      <sz val="10"/>
      <color rgb="FFC00000"/>
      <name val="Arial Black"/>
      <family val="2"/>
    </font>
    <font>
      <b/>
      <sz val="10"/>
      <color rgb="FF0000FF"/>
      <name val="Arial Black"/>
      <family val="2"/>
    </font>
    <font>
      <b/>
      <sz val="10"/>
      <color rgb="FF008000"/>
      <name val="Arial Black"/>
      <family val="2"/>
    </font>
    <font>
      <b/>
      <sz val="10"/>
      <name val="Arial"/>
      <family val="2"/>
    </font>
    <font>
      <b/>
      <sz val="8"/>
      <name val="Arial Black"/>
      <family val="2"/>
    </font>
  </fonts>
  <fills count="19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FCD5B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rgb="FF92D050"/>
        <bgColor rgb="FF00B050"/>
      </patternFill>
    </fill>
    <fill>
      <patternFill patternType="solid">
        <fgColor rgb="FF669900"/>
        <bgColor indexed="64"/>
      </patternFill>
    </fill>
    <fill>
      <patternFill patternType="solid">
        <fgColor rgb="FF669900"/>
        <bgColor rgb="FFFCE4D6"/>
      </patternFill>
    </fill>
    <fill>
      <patternFill patternType="solid">
        <fgColor rgb="FF669900"/>
        <bgColor rgb="FF00B050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425">
    <xf numFmtId="0" fontId="0" fillId="0" borderId="0" xfId="0"/>
    <xf numFmtId="0" fontId="0" fillId="5" borderId="0" xfId="0" applyFill="1"/>
    <xf numFmtId="164" fontId="12" fillId="5" borderId="0" xfId="2" applyFont="1" applyFill="1" applyBorder="1"/>
    <xf numFmtId="164" fontId="8" fillId="5" borderId="0" xfId="2" applyFont="1" applyFill="1" applyBorder="1"/>
    <xf numFmtId="164" fontId="10" fillId="5" borderId="0" xfId="2" applyFont="1" applyFill="1" applyBorder="1"/>
    <xf numFmtId="0" fontId="10" fillId="5" borderId="0" xfId="0" applyFont="1" applyFill="1"/>
    <xf numFmtId="164" fontId="4" fillId="3" borderId="0" xfId="2" applyFont="1" applyFill="1" applyBorder="1"/>
    <xf numFmtId="164" fontId="61" fillId="9" borderId="0" xfId="2" applyFont="1" applyFill="1" applyBorder="1"/>
    <xf numFmtId="164" fontId="13" fillId="3" borderId="0" xfId="2" applyFont="1" applyFill="1" applyBorder="1" applyAlignment="1">
      <alignment horizontal="center"/>
    </xf>
    <xf numFmtId="164" fontId="12" fillId="3" borderId="0" xfId="2" applyFont="1" applyFill="1" applyBorder="1"/>
    <xf numFmtId="164" fontId="8" fillId="3" borderId="0" xfId="2" applyFont="1" applyFill="1" applyBorder="1"/>
    <xf numFmtId="0" fontId="0" fillId="13" borderId="0" xfId="0" applyFill="1"/>
    <xf numFmtId="0" fontId="8" fillId="3" borderId="0" xfId="2" applyNumberFormat="1" applyFont="1" applyFill="1" applyBorder="1"/>
    <xf numFmtId="0" fontId="10" fillId="3" borderId="0" xfId="2" applyNumberFormat="1" applyFont="1" applyFill="1" applyBorder="1"/>
    <xf numFmtId="164" fontId="10" fillId="3" borderId="0" xfId="2" applyFont="1" applyFill="1" applyBorder="1"/>
    <xf numFmtId="0" fontId="0" fillId="3" borderId="0" xfId="0" applyFill="1"/>
    <xf numFmtId="0" fontId="10" fillId="3" borderId="0" xfId="0" applyFont="1" applyFill="1"/>
    <xf numFmtId="0" fontId="4" fillId="3" borderId="0" xfId="2" applyNumberFormat="1" applyFont="1" applyFill="1" applyBorder="1"/>
    <xf numFmtId="0" fontId="59" fillId="3" borderId="0" xfId="0" applyFont="1" applyFill="1"/>
    <xf numFmtId="164" fontId="12" fillId="3" borderId="0" xfId="2" applyFont="1" applyFill="1"/>
    <xf numFmtId="164" fontId="4" fillId="3" borderId="0" xfId="2" applyFont="1" applyFill="1"/>
    <xf numFmtId="164" fontId="8" fillId="3" borderId="0" xfId="2" applyFont="1" applyFill="1"/>
    <xf numFmtId="164" fontId="13" fillId="3" borderId="0" xfId="2" applyFont="1" applyFill="1"/>
    <xf numFmtId="164" fontId="10" fillId="3" borderId="0" xfId="2" applyFont="1" applyFill="1"/>
    <xf numFmtId="164" fontId="61" fillId="17" borderId="0" xfId="2" applyFont="1" applyFill="1" applyBorder="1"/>
    <xf numFmtId="164" fontId="61" fillId="3" borderId="0" xfId="2" applyFont="1" applyFill="1" applyBorder="1"/>
    <xf numFmtId="0" fontId="56" fillId="3" borderId="0" xfId="2" applyNumberFormat="1" applyFont="1" applyFill="1" applyBorder="1" applyAlignment="1">
      <alignment horizontal="center"/>
    </xf>
    <xf numFmtId="0" fontId="57" fillId="3" borderId="0" xfId="2" applyNumberFormat="1" applyFont="1" applyFill="1" applyBorder="1" applyAlignment="1">
      <alignment horizontal="center"/>
    </xf>
    <xf numFmtId="0" fontId="56" fillId="3" borderId="0" xfId="0" applyFont="1" applyFill="1" applyAlignment="1">
      <alignment horizontal="center"/>
    </xf>
    <xf numFmtId="164" fontId="10" fillId="3" borderId="0" xfId="2" applyFont="1" applyFill="1" applyBorder="1" applyAlignment="1">
      <alignment horizontal="center"/>
    </xf>
    <xf numFmtId="164" fontId="8" fillId="3" borderId="0" xfId="2" applyFont="1" applyFill="1" applyBorder="1" applyAlignment="1">
      <alignment horizontal="center"/>
    </xf>
    <xf numFmtId="164" fontId="4" fillId="5" borderId="0" xfId="2" applyFont="1" applyFill="1" applyBorder="1"/>
    <xf numFmtId="164" fontId="7" fillId="5" borderId="0" xfId="2" applyFont="1" applyFill="1" applyBorder="1" applyAlignment="1">
      <alignment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71" fillId="5" borderId="0" xfId="2" applyFont="1" applyFill="1"/>
    <xf numFmtId="0" fontId="67" fillId="5" borderId="0" xfId="0" applyFont="1" applyFill="1"/>
    <xf numFmtId="164" fontId="10" fillId="5" borderId="0" xfId="2" applyFont="1" applyFill="1"/>
    <xf numFmtId="164" fontId="8" fillId="5" borderId="0" xfId="2" applyFont="1" applyFill="1"/>
    <xf numFmtId="0" fontId="14" fillId="3" borderId="0" xfId="2" applyNumberFormat="1" applyFont="1" applyFill="1" applyBorder="1" applyAlignment="1">
      <alignment horizontal="center" vertical="center"/>
    </xf>
    <xf numFmtId="2" fontId="5" fillId="3" borderId="0" xfId="1" applyNumberFormat="1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horizontal="center" vertical="center"/>
    </xf>
    <xf numFmtId="164" fontId="60" fillId="5" borderId="0" xfId="2" applyFont="1" applyFill="1" applyBorder="1" applyAlignment="1">
      <alignment vertical="center"/>
    </xf>
    <xf numFmtId="164" fontId="10" fillId="5" borderId="0" xfId="2" applyFont="1" applyFill="1" applyBorder="1" applyAlignment="1">
      <alignment vertical="center"/>
    </xf>
    <xf numFmtId="165" fontId="85" fillId="5" borderId="0" xfId="2" applyNumberFormat="1" applyFont="1" applyFill="1" applyBorder="1" applyAlignment="1">
      <alignment horizontal="center" vertical="center"/>
    </xf>
    <xf numFmtId="164" fontId="86" fillId="5" borderId="0" xfId="2" applyFont="1" applyFill="1" applyBorder="1" applyAlignment="1">
      <alignment horizontal="center" vertical="center"/>
    </xf>
    <xf numFmtId="0" fontId="86" fillId="5" borderId="0" xfId="0" applyFont="1" applyFill="1" applyAlignment="1">
      <alignment horizontal="center" vertical="center"/>
    </xf>
    <xf numFmtId="0" fontId="84" fillId="5" borderId="0" xfId="0" applyFont="1" applyFill="1" applyAlignment="1">
      <alignment horizontal="center" vertical="center"/>
    </xf>
    <xf numFmtId="164" fontId="84" fillId="5" borderId="0" xfId="2" applyFont="1" applyFill="1" applyBorder="1" applyAlignment="1">
      <alignment horizontal="center" vertical="center"/>
    </xf>
    <xf numFmtId="164" fontId="86" fillId="6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7" fillId="5" borderId="0" xfId="0" applyFont="1" applyFill="1" applyAlignment="1">
      <alignment horizontal="center" vertical="center"/>
    </xf>
    <xf numFmtId="0" fontId="67" fillId="5" borderId="0" xfId="0" applyFont="1" applyFill="1" applyAlignment="1">
      <alignment vertical="center"/>
    </xf>
    <xf numFmtId="0" fontId="67" fillId="3" borderId="0" xfId="0" applyFont="1" applyFill="1" applyAlignment="1">
      <alignment vertical="center"/>
    </xf>
    <xf numFmtId="164" fontId="72" fillId="5" borderId="0" xfId="2" applyFont="1" applyFill="1" applyBorder="1" applyAlignment="1">
      <alignment vertical="center"/>
    </xf>
    <xf numFmtId="164" fontId="73" fillId="5" borderId="0" xfId="2" applyFont="1" applyFill="1" applyBorder="1" applyAlignment="1">
      <alignment vertical="center"/>
    </xf>
    <xf numFmtId="16" fontId="4" fillId="3" borderId="0" xfId="2" applyNumberFormat="1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horizontal="center" vertical="center"/>
    </xf>
    <xf numFmtId="164" fontId="60" fillId="3" borderId="0" xfId="2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vertical="center"/>
    </xf>
    <xf numFmtId="164" fontId="10" fillId="3" borderId="0" xfId="2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64" fontId="2" fillId="5" borderId="0" xfId="2" applyFill="1" applyBorder="1" applyAlignment="1">
      <alignment vertical="center"/>
    </xf>
    <xf numFmtId="0" fontId="0" fillId="5" borderId="0" xfId="0" applyFill="1" applyAlignment="1">
      <alignment vertical="center"/>
    </xf>
    <xf numFmtId="164" fontId="7" fillId="3" borderId="0" xfId="2" applyFont="1" applyFill="1" applyBorder="1" applyAlignment="1">
      <alignment vertical="center"/>
    </xf>
    <xf numFmtId="0" fontId="8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horizontal="center" vertical="center"/>
    </xf>
    <xf numFmtId="0" fontId="15" fillId="3" borderId="0" xfId="2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164" fontId="12" fillId="3" borderId="0" xfId="2" applyFont="1" applyFill="1" applyBorder="1" applyAlignment="1">
      <alignment vertical="center"/>
    </xf>
    <xf numFmtId="164" fontId="8" fillId="3" borderId="0" xfId="2" applyFont="1" applyFill="1" applyBorder="1" applyAlignment="1">
      <alignment vertical="center"/>
    </xf>
    <xf numFmtId="164" fontId="18" fillId="3" borderId="0" xfId="2" applyFont="1" applyFill="1" applyBorder="1" applyAlignment="1">
      <alignment vertical="center"/>
    </xf>
    <xf numFmtId="164" fontId="5" fillId="3" borderId="0" xfId="2" applyFont="1" applyFill="1" applyBorder="1" applyAlignment="1">
      <alignment vertical="center"/>
    </xf>
    <xf numFmtId="165" fontId="10" fillId="3" borderId="0" xfId="2" applyNumberFormat="1" applyFont="1" applyFill="1" applyBorder="1" applyAlignment="1">
      <alignment vertical="center"/>
    </xf>
    <xf numFmtId="0" fontId="60" fillId="0" borderId="1" xfId="2" applyNumberFormat="1" applyFont="1" applyBorder="1" applyAlignment="1">
      <alignment vertical="center"/>
    </xf>
    <xf numFmtId="0" fontId="60" fillId="3" borderId="1" xfId="2" applyNumberFormat="1" applyFont="1" applyFill="1" applyBorder="1" applyAlignment="1">
      <alignment vertical="center"/>
    </xf>
    <xf numFmtId="0" fontId="17" fillId="3" borderId="1" xfId="2" applyNumberFormat="1" applyFon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center" vertical="center"/>
    </xf>
    <xf numFmtId="0" fontId="60" fillId="3" borderId="1" xfId="1" applyNumberFormat="1" applyFont="1" applyFill="1" applyBorder="1" applyAlignment="1">
      <alignment horizontal="center" vertical="center"/>
    </xf>
    <xf numFmtId="2" fontId="11" fillId="3" borderId="0" xfId="2" applyNumberFormat="1" applyFont="1" applyFill="1" applyBorder="1" applyAlignment="1">
      <alignment horizontal="center" vertical="center"/>
    </xf>
    <xf numFmtId="0" fontId="40" fillId="3" borderId="0" xfId="1" applyNumberFormat="1" applyFont="1" applyFill="1" applyBorder="1" applyAlignment="1">
      <alignment horizontal="center" vertical="center"/>
    </xf>
    <xf numFmtId="0" fontId="41" fillId="3" borderId="0" xfId="2" applyNumberFormat="1" applyFont="1" applyFill="1" applyBorder="1" applyAlignment="1">
      <alignment horizontal="center" vertical="center"/>
    </xf>
    <xf numFmtId="0" fontId="40" fillId="3" borderId="0" xfId="2" applyNumberFormat="1" applyFont="1" applyFill="1" applyBorder="1" applyAlignment="1">
      <alignment horizontal="center" vertical="center"/>
    </xf>
    <xf numFmtId="0" fontId="80" fillId="5" borderId="0" xfId="0" applyFont="1" applyFill="1" applyAlignment="1">
      <alignment vertical="center"/>
    </xf>
    <xf numFmtId="0" fontId="81" fillId="5" borderId="0" xfId="0" applyFont="1" applyFill="1" applyAlignment="1">
      <alignment vertical="center"/>
    </xf>
    <xf numFmtId="0" fontId="80" fillId="5" borderId="0" xfId="0" applyFont="1" applyFill="1" applyAlignment="1">
      <alignment horizontal="center" vertical="center"/>
    </xf>
    <xf numFmtId="0" fontId="8" fillId="5" borderId="0" xfId="2" applyNumberFormat="1" applyFont="1" applyFill="1" applyBorder="1" applyAlignment="1">
      <alignment vertical="center"/>
    </xf>
    <xf numFmtId="0" fontId="15" fillId="5" borderId="0" xfId="2" applyNumberFormat="1" applyFont="1" applyFill="1" applyBorder="1" applyAlignment="1">
      <alignment horizontal="center" vertical="center"/>
    </xf>
    <xf numFmtId="0" fontId="17" fillId="5" borderId="0" xfId="2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4" fontId="17" fillId="3" borderId="0" xfId="2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64" fontId="4" fillId="8" borderId="0" xfId="2" applyFont="1" applyFill="1" applyBorder="1" applyAlignment="1">
      <alignment vertical="center"/>
    </xf>
    <xf numFmtId="164" fontId="16" fillId="8" borderId="0" xfId="2" applyFont="1" applyFill="1" applyBorder="1" applyAlignment="1">
      <alignment horizontal="center" vertical="center"/>
    </xf>
    <xf numFmtId="164" fontId="5" fillId="8" borderId="0" xfId="2" applyFont="1" applyFill="1" applyBorder="1" applyAlignment="1">
      <alignment horizontal="center" vertical="center"/>
    </xf>
    <xf numFmtId="164" fontId="6" fillId="8" borderId="0" xfId="2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vertical="center"/>
    </xf>
    <xf numFmtId="165" fontId="85" fillId="0" borderId="1" xfId="2" applyNumberFormat="1" applyFont="1" applyBorder="1" applyAlignment="1">
      <alignment horizontal="center" vertical="center"/>
    </xf>
    <xf numFmtId="164" fontId="36" fillId="5" borderId="0" xfId="2" applyFont="1" applyFill="1" applyAlignment="1">
      <alignment vertical="center"/>
    </xf>
    <xf numFmtId="0" fontId="37" fillId="5" borderId="0" xfId="0" applyFont="1" applyFill="1" applyAlignment="1">
      <alignment vertical="center"/>
    </xf>
    <xf numFmtId="0" fontId="38" fillId="5" borderId="0" xfId="0" applyFont="1" applyFill="1" applyAlignment="1">
      <alignment vertical="center"/>
    </xf>
    <xf numFmtId="0" fontId="39" fillId="5" borderId="0" xfId="0" applyFont="1" applyFill="1" applyAlignment="1">
      <alignment vertical="center"/>
    </xf>
    <xf numFmtId="165" fontId="27" fillId="7" borderId="0" xfId="2" applyNumberFormat="1" applyFont="1" applyFill="1" applyBorder="1" applyAlignment="1">
      <alignment vertical="center"/>
    </xf>
    <xf numFmtId="165" fontId="27" fillId="8" borderId="0" xfId="2" applyNumberFormat="1" applyFont="1" applyFill="1" applyBorder="1" applyAlignment="1">
      <alignment vertical="center"/>
    </xf>
    <xf numFmtId="164" fontId="28" fillId="3" borderId="0" xfId="2" applyFont="1" applyFill="1" applyAlignment="1">
      <alignment vertical="center"/>
    </xf>
    <xf numFmtId="164" fontId="82" fillId="5" borderId="0" xfId="2" applyFont="1" applyFill="1" applyBorder="1" applyAlignment="1">
      <alignment vertical="center"/>
    </xf>
    <xf numFmtId="164" fontId="89" fillId="2" borderId="1" xfId="2" applyFont="1" applyFill="1" applyBorder="1" applyAlignment="1">
      <alignment horizontal="center" vertical="center"/>
    </xf>
    <xf numFmtId="165" fontId="90" fillId="2" borderId="1" xfId="2" applyNumberFormat="1" applyFont="1" applyFill="1" applyBorder="1" applyAlignment="1">
      <alignment horizontal="center" vertical="center"/>
    </xf>
    <xf numFmtId="167" fontId="31" fillId="3" borderId="0" xfId="0" applyNumberFormat="1" applyFont="1" applyFill="1" applyAlignment="1">
      <alignment vertical="center"/>
    </xf>
    <xf numFmtId="164" fontId="2" fillId="3" borderId="0" xfId="2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165" fontId="30" fillId="5" borderId="0" xfId="2" applyNumberFormat="1" applyFont="1" applyFill="1" applyAlignment="1">
      <alignment vertical="center"/>
    </xf>
    <xf numFmtId="0" fontId="34" fillId="3" borderId="0" xfId="0" applyFont="1" applyFill="1" applyAlignment="1">
      <alignment vertical="center"/>
    </xf>
    <xf numFmtId="165" fontId="30" fillId="3" borderId="0" xfId="2" applyNumberFormat="1" applyFont="1" applyFill="1" applyAlignment="1">
      <alignment vertical="center"/>
    </xf>
    <xf numFmtId="0" fontId="83" fillId="5" borderId="0" xfId="0" applyFont="1" applyFill="1" applyAlignment="1">
      <alignment vertical="center"/>
    </xf>
    <xf numFmtId="164" fontId="25" fillId="5" borderId="0" xfId="2" applyFont="1" applyFill="1" applyAlignment="1">
      <alignment vertical="center"/>
    </xf>
    <xf numFmtId="164" fontId="23" fillId="5" borderId="0" xfId="2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166" fontId="24" fillId="3" borderId="0" xfId="2" applyNumberFormat="1" applyFont="1" applyFill="1" applyBorder="1" applyAlignment="1">
      <alignment vertical="center"/>
    </xf>
    <xf numFmtId="164" fontId="32" fillId="3" borderId="0" xfId="2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164" fontId="33" fillId="3" borderId="0" xfId="2" applyFont="1" applyFill="1" applyBorder="1" applyAlignment="1">
      <alignment vertical="center"/>
    </xf>
    <xf numFmtId="164" fontId="23" fillId="3" borderId="0" xfId="2" applyFont="1" applyFill="1" applyAlignment="1">
      <alignment vertical="center"/>
    </xf>
    <xf numFmtId="15" fontId="29" fillId="3" borderId="0" xfId="0" applyNumberFormat="1" applyFont="1" applyFill="1" applyAlignment="1">
      <alignment vertical="center"/>
    </xf>
    <xf numFmtId="0" fontId="32" fillId="3" borderId="0" xfId="2" applyNumberFormat="1" applyFont="1" applyFill="1" applyBorder="1" applyAlignment="1">
      <alignment horizontal="center" vertical="center"/>
    </xf>
    <xf numFmtId="164" fontId="32" fillId="3" borderId="0" xfId="2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164" fontId="33" fillId="3" borderId="0" xfId="2" applyFont="1" applyFill="1" applyBorder="1" applyAlignment="1">
      <alignment horizontal="center" vertical="center"/>
    </xf>
    <xf numFmtId="164" fontId="32" fillId="14" borderId="0" xfId="2" applyFont="1" applyFill="1" applyBorder="1" applyAlignment="1">
      <alignment horizontal="center" vertical="center"/>
    </xf>
    <xf numFmtId="165" fontId="11" fillId="3" borderId="0" xfId="2" applyNumberFormat="1" applyFont="1" applyFill="1" applyBorder="1" applyAlignment="1">
      <alignment horizontal="center" vertical="center"/>
    </xf>
    <xf numFmtId="164" fontId="25" fillId="3" borderId="0" xfId="2" applyFont="1" applyFill="1" applyAlignment="1">
      <alignment vertical="center"/>
    </xf>
    <xf numFmtId="164" fontId="25" fillId="3" borderId="0" xfId="2" applyFont="1" applyFill="1" applyBorder="1" applyAlignment="1">
      <alignment vertical="center"/>
    </xf>
    <xf numFmtId="15" fontId="93" fillId="0" borderId="1" xfId="0" applyNumberFormat="1" applyFont="1" applyBorder="1" applyAlignment="1">
      <alignment horizontal="center" vertical="center"/>
    </xf>
    <xf numFmtId="166" fontId="93" fillId="0" borderId="1" xfId="2" applyNumberFormat="1" applyFont="1" applyBorder="1" applyAlignment="1">
      <alignment horizontal="center" vertical="center"/>
    </xf>
    <xf numFmtId="0" fontId="88" fillId="0" borderId="1" xfId="2" applyNumberFormat="1" applyFont="1" applyBorder="1" applyAlignment="1">
      <alignment horizontal="center" vertical="center"/>
    </xf>
    <xf numFmtId="0" fontId="88" fillId="3" borderId="1" xfId="2" applyNumberFormat="1" applyFont="1" applyFill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8" fillId="3" borderId="1" xfId="0" applyFont="1" applyFill="1" applyBorder="1" applyAlignment="1">
      <alignment horizontal="center" vertical="center"/>
    </xf>
    <xf numFmtId="164" fontId="94" fillId="14" borderId="1" xfId="2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43" fillId="6" borderId="0" xfId="0" applyFont="1" applyFill="1" applyAlignment="1">
      <alignment vertical="center"/>
    </xf>
    <xf numFmtId="0" fontId="71" fillId="5" borderId="0" xfId="2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45" fillId="3" borderId="0" xfId="2" applyNumberFormat="1" applyFont="1" applyFill="1" applyBorder="1" applyAlignment="1">
      <alignment vertical="center"/>
    </xf>
    <xf numFmtId="164" fontId="45" fillId="3" borderId="0" xfId="2" applyFont="1" applyFill="1" applyBorder="1" applyAlignment="1">
      <alignment vertical="center"/>
    </xf>
    <xf numFmtId="0" fontId="49" fillId="3" borderId="0" xfId="0" applyFont="1" applyFill="1" applyAlignment="1">
      <alignment vertical="center"/>
    </xf>
    <xf numFmtId="0" fontId="48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7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67" fillId="3" borderId="9" xfId="0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left" vertical="center"/>
    </xf>
    <xf numFmtId="2" fontId="15" fillId="3" borderId="1" xfId="2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left" vertical="center"/>
    </xf>
    <xf numFmtId="2" fontId="14" fillId="8" borderId="1" xfId="2" applyNumberFormat="1" applyFont="1" applyFill="1" applyBorder="1" applyAlignment="1">
      <alignment horizontal="center" vertical="center"/>
    </xf>
    <xf numFmtId="0" fontId="17" fillId="3" borderId="1" xfId="2" applyNumberFormat="1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2" fontId="15" fillId="8" borderId="1" xfId="2" applyNumberFormat="1" applyFont="1" applyFill="1" applyBorder="1" applyAlignment="1">
      <alignment horizontal="center" vertical="center"/>
    </xf>
    <xf numFmtId="164" fontId="92" fillId="10" borderId="6" xfId="2" applyFont="1" applyFill="1" applyBorder="1" applyAlignment="1">
      <alignment vertical="center"/>
    </xf>
    <xf numFmtId="164" fontId="92" fillId="11" borderId="7" xfId="2" applyFont="1" applyFill="1" applyBorder="1" applyAlignment="1">
      <alignment horizontal="center" vertical="center"/>
    </xf>
    <xf numFmtId="164" fontId="92" fillId="12" borderId="7" xfId="2" applyFont="1" applyFill="1" applyBorder="1" applyAlignment="1">
      <alignment vertical="center"/>
    </xf>
    <xf numFmtId="164" fontId="92" fillId="10" borderId="7" xfId="2" applyFont="1" applyFill="1" applyBorder="1" applyAlignment="1">
      <alignment vertical="center"/>
    </xf>
    <xf numFmtId="164" fontId="92" fillId="12" borderId="8" xfId="2" applyFont="1" applyFill="1" applyBorder="1" applyAlignment="1">
      <alignment vertical="center"/>
    </xf>
    <xf numFmtId="0" fontId="4" fillId="3" borderId="6" xfId="2" applyNumberFormat="1" applyFont="1" applyFill="1" applyBorder="1" applyAlignment="1">
      <alignment vertical="center"/>
    </xf>
    <xf numFmtId="16" fontId="4" fillId="3" borderId="7" xfId="2" applyNumberFormat="1" applyFont="1" applyFill="1" applyBorder="1" applyAlignment="1">
      <alignment horizontal="center" vertical="center"/>
    </xf>
    <xf numFmtId="0" fontId="60" fillId="3" borderId="7" xfId="2" applyNumberFormat="1" applyFont="1" applyFill="1" applyBorder="1" applyAlignment="1">
      <alignment horizontal="center" vertical="center"/>
    </xf>
    <xf numFmtId="0" fontId="14" fillId="3" borderId="7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/>
    </xf>
    <xf numFmtId="0" fontId="14" fillId="3" borderId="8" xfId="2" applyNumberFormat="1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vertical="center"/>
    </xf>
    <xf numFmtId="0" fontId="14" fillId="3" borderId="3" xfId="2" applyNumberFormat="1" applyFont="1" applyFill="1" applyBorder="1" applyAlignment="1">
      <alignment horizontal="center" vertical="center"/>
    </xf>
    <xf numFmtId="164" fontId="4" fillId="3" borderId="9" xfId="2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8" fillId="3" borderId="9" xfId="0" applyFont="1" applyFill="1" applyBorder="1" applyAlignment="1">
      <alignment vertical="center"/>
    </xf>
    <xf numFmtId="16" fontId="58" fillId="3" borderId="0" xfId="0" applyNumberFormat="1" applyFont="1" applyFill="1" applyAlignment="1">
      <alignment horizontal="center" vertical="center"/>
    </xf>
    <xf numFmtId="0" fontId="58" fillId="3" borderId="0" xfId="0" applyFont="1" applyFill="1" applyAlignment="1">
      <alignment horizontal="center" vertical="center"/>
    </xf>
    <xf numFmtId="16" fontId="4" fillId="3" borderId="2" xfId="2" applyNumberFormat="1" applyFont="1" applyFill="1" applyBorder="1" applyAlignment="1">
      <alignment horizontal="center" vertical="center"/>
    </xf>
    <xf numFmtId="0" fontId="14" fillId="3" borderId="2" xfId="2" applyNumberFormat="1" applyFont="1" applyFill="1" applyBorder="1" applyAlignment="1">
      <alignment horizontal="center" vertical="center"/>
    </xf>
    <xf numFmtId="0" fontId="14" fillId="3" borderId="14" xfId="2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horizontal="left" vertical="center"/>
    </xf>
    <xf numFmtId="164" fontId="17" fillId="3" borderId="15" xfId="2" applyFont="1" applyFill="1" applyBorder="1" applyAlignment="1">
      <alignment horizontal="center"/>
    </xf>
    <xf numFmtId="0" fontId="5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54" fillId="5" borderId="0" xfId="0" applyFont="1" applyFill="1" applyAlignment="1">
      <alignment horizontal="center" vertical="center"/>
    </xf>
    <xf numFmtId="0" fontId="55" fillId="5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4" fontId="17" fillId="3" borderId="4" xfId="2" applyFont="1" applyFill="1" applyBorder="1" applyAlignment="1">
      <alignment horizontal="center"/>
    </xf>
    <xf numFmtId="0" fontId="67" fillId="3" borderId="6" xfId="0" applyFont="1" applyFill="1" applyBorder="1" applyAlignment="1">
      <alignment vertical="center"/>
    </xf>
    <xf numFmtId="0" fontId="67" fillId="3" borderId="7" xfId="0" applyFont="1" applyFill="1" applyBorder="1" applyAlignment="1">
      <alignment vertical="center"/>
    </xf>
    <xf numFmtId="0" fontId="77" fillId="3" borderId="7" xfId="0" applyFont="1" applyFill="1" applyBorder="1" applyAlignment="1">
      <alignment horizontal="center" vertical="center"/>
    </xf>
    <xf numFmtId="0" fontId="78" fillId="3" borderId="7" xfId="0" applyFont="1" applyFill="1" applyBorder="1" applyAlignment="1">
      <alignment horizontal="center" vertical="center"/>
    </xf>
    <xf numFmtId="0" fontId="67" fillId="3" borderId="7" xfId="0" applyFont="1" applyFill="1" applyBorder="1" applyAlignment="1">
      <alignment horizontal="center" vertical="center"/>
    </xf>
    <xf numFmtId="0" fontId="67" fillId="3" borderId="8" xfId="0" applyFont="1" applyFill="1" applyBorder="1" applyAlignment="1">
      <alignment horizontal="center" vertical="center"/>
    </xf>
    <xf numFmtId="0" fontId="79" fillId="3" borderId="0" xfId="0" applyFont="1" applyFill="1" applyAlignment="1">
      <alignment vertical="center"/>
    </xf>
    <xf numFmtId="0" fontId="77" fillId="3" borderId="0" xfId="0" applyFont="1" applyFill="1" applyAlignment="1">
      <alignment horizontal="center" vertical="center"/>
    </xf>
    <xf numFmtId="0" fontId="78" fillId="3" borderId="0" xfId="0" applyFont="1" applyFill="1" applyAlignment="1">
      <alignment horizontal="center" vertical="center"/>
    </xf>
    <xf numFmtId="0" fontId="67" fillId="3" borderId="9" xfId="0" applyFont="1" applyFill="1" applyBorder="1" applyAlignment="1">
      <alignment horizontal="center" vertical="center"/>
    </xf>
    <xf numFmtId="0" fontId="66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79" fillId="3" borderId="0" xfId="0" applyFont="1" applyFill="1" applyAlignment="1">
      <alignment horizontal="center" vertical="center"/>
    </xf>
    <xf numFmtId="0" fontId="66" fillId="3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7" fillId="0" borderId="0" xfId="0" applyFont="1"/>
    <xf numFmtId="0" fontId="58" fillId="0" borderId="0" xfId="0" applyFont="1"/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2" fontId="67" fillId="0" borderId="0" xfId="0" applyNumberFormat="1" applyFont="1" applyAlignment="1">
      <alignment horizontal="center"/>
    </xf>
    <xf numFmtId="1" fontId="67" fillId="0" borderId="0" xfId="0" applyNumberFormat="1" applyFont="1" applyAlignment="1">
      <alignment horizontal="center"/>
    </xf>
    <xf numFmtId="0" fontId="95" fillId="0" borderId="0" xfId="0" applyFont="1"/>
    <xf numFmtId="0" fontId="96" fillId="0" borderId="0" xfId="0" applyFont="1"/>
    <xf numFmtId="2" fontId="68" fillId="0" borderId="0" xfId="0" applyNumberFormat="1" applyFont="1" applyAlignment="1">
      <alignment horizontal="center"/>
    </xf>
    <xf numFmtId="0" fontId="97" fillId="0" borderId="0" xfId="0" applyFont="1"/>
    <xf numFmtId="0" fontId="68" fillId="0" borderId="0" xfId="0" applyFont="1" applyAlignment="1">
      <alignment horizontal="center"/>
    </xf>
    <xf numFmtId="0" fontId="91" fillId="3" borderId="9" xfId="0" applyFont="1" applyFill="1" applyBorder="1" applyAlignment="1">
      <alignment vertical="center"/>
    </xf>
    <xf numFmtId="1" fontId="66" fillId="0" borderId="0" xfId="0" applyNumberFormat="1" applyFont="1" applyAlignment="1">
      <alignment horizontal="center"/>
    </xf>
    <xf numFmtId="2" fontId="66" fillId="0" borderId="0" xfId="0" applyNumberFormat="1" applyFont="1" applyAlignment="1">
      <alignment horizontal="center"/>
    </xf>
    <xf numFmtId="0" fontId="43" fillId="14" borderId="1" xfId="0" applyFont="1" applyFill="1" applyBorder="1" applyAlignment="1">
      <alignment horizontal="center" vertical="center"/>
    </xf>
    <xf numFmtId="0" fontId="91" fillId="3" borderId="6" xfId="0" applyFont="1" applyFill="1" applyBorder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91" fillId="3" borderId="9" xfId="0" applyFont="1" applyFill="1" applyBorder="1" applyAlignment="1">
      <alignment horizontal="left" vertical="center"/>
    </xf>
    <xf numFmtId="0" fontId="51" fillId="3" borderId="0" xfId="0" applyFont="1" applyFill="1" applyAlignment="1">
      <alignment vertical="center"/>
    </xf>
    <xf numFmtId="164" fontId="98" fillId="8" borderId="1" xfId="2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60" fillId="3" borderId="0" xfId="2" applyFont="1" applyFill="1" applyBorder="1" applyAlignment="1">
      <alignment vertical="center"/>
    </xf>
    <xf numFmtId="164" fontId="5" fillId="8" borderId="0" xfId="2" applyFont="1" applyFill="1" applyBorder="1" applyAlignment="1">
      <alignment vertical="center"/>
    </xf>
    <xf numFmtId="166" fontId="93" fillId="3" borderId="0" xfId="2" applyNumberFormat="1" applyFont="1" applyFill="1" applyBorder="1" applyAlignment="1">
      <alignment horizontal="center" vertical="center"/>
    </xf>
    <xf numFmtId="15" fontId="93" fillId="3" borderId="0" xfId="0" applyNumberFormat="1" applyFont="1" applyFill="1" applyAlignment="1">
      <alignment horizontal="center" vertical="center"/>
    </xf>
    <xf numFmtId="164" fontId="88" fillId="3" borderId="0" xfId="2" applyFont="1" applyFill="1" applyBorder="1" applyAlignment="1">
      <alignment horizontal="center" vertical="center"/>
    </xf>
    <xf numFmtId="164" fontId="89" fillId="8" borderId="0" xfId="2" applyFont="1" applyFill="1" applyBorder="1" applyAlignment="1">
      <alignment horizontal="center" vertical="center"/>
    </xf>
    <xf numFmtId="165" fontId="90" fillId="8" borderId="0" xfId="2" applyNumberFormat="1" applyFont="1" applyFill="1" applyBorder="1" applyAlignment="1">
      <alignment horizontal="center" vertical="center"/>
    </xf>
    <xf numFmtId="0" fontId="100" fillId="3" borderId="0" xfId="0" applyFont="1" applyFill="1" applyAlignment="1">
      <alignment vertical="center"/>
    </xf>
    <xf numFmtId="1" fontId="88" fillId="0" borderId="1" xfId="2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0" fillId="3" borderId="1" xfId="2" applyNumberFormat="1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vertical="center"/>
    </xf>
    <xf numFmtId="164" fontId="14" fillId="8" borderId="1" xfId="2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horizontal="center" vertical="center"/>
    </xf>
    <xf numFmtId="164" fontId="60" fillId="8" borderId="1" xfId="2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vertical="center"/>
    </xf>
    <xf numFmtId="164" fontId="79" fillId="8" borderId="1" xfId="2" applyFont="1" applyFill="1" applyBorder="1" applyAlignment="1">
      <alignment vertical="center"/>
    </xf>
    <xf numFmtId="164" fontId="63" fillId="8" borderId="1" xfId="2" applyFont="1" applyFill="1" applyBorder="1" applyAlignment="1">
      <alignment horizontal="center" vertical="center"/>
    </xf>
    <xf numFmtId="164" fontId="79" fillId="8" borderId="1" xfId="2" applyFont="1" applyFill="1" applyBorder="1" applyAlignment="1">
      <alignment horizontal="center" vertical="center"/>
    </xf>
    <xf numFmtId="164" fontId="91" fillId="8" borderId="1" xfId="2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/>
    </xf>
    <xf numFmtId="164" fontId="57" fillId="8" borderId="0" xfId="2" applyFont="1" applyFill="1" applyBorder="1" applyAlignment="1">
      <alignment vertical="center"/>
    </xf>
    <xf numFmtId="164" fontId="14" fillId="8" borderId="0" xfId="2" applyFont="1" applyFill="1" applyBorder="1" applyAlignment="1">
      <alignment horizontal="center" vertical="center"/>
    </xf>
    <xf numFmtId="164" fontId="17" fillId="8" borderId="0" xfId="2" applyFont="1" applyFill="1" applyBorder="1" applyAlignment="1">
      <alignment horizontal="center" vertical="center"/>
    </xf>
    <xf numFmtId="164" fontId="14" fillId="8" borderId="4" xfId="2" applyFont="1" applyFill="1" applyBorder="1" applyAlignment="1">
      <alignment horizontal="center" vertical="center"/>
    </xf>
    <xf numFmtId="164" fontId="5" fillId="8" borderId="4" xfId="2" applyFont="1" applyFill="1" applyBorder="1" applyAlignment="1">
      <alignment vertical="center"/>
    </xf>
    <xf numFmtId="16" fontId="0" fillId="5" borderId="0" xfId="0" applyNumberFormat="1" applyFill="1" applyAlignment="1">
      <alignment vertical="center"/>
    </xf>
    <xf numFmtId="0" fontId="67" fillId="5" borderId="0" xfId="0" applyFont="1" applyFill="1" applyAlignment="1">
      <alignment horizontal="center"/>
    </xf>
    <xf numFmtId="0" fontId="96" fillId="5" borderId="0" xfId="0" applyFont="1" applyFill="1"/>
    <xf numFmtId="164" fontId="4" fillId="17" borderId="6" xfId="2" applyFont="1" applyFill="1" applyBorder="1" applyAlignment="1">
      <alignment horizontal="center"/>
    </xf>
    <xf numFmtId="164" fontId="4" fillId="17" borderId="7" xfId="2" applyFont="1" applyFill="1" applyBorder="1" applyAlignment="1">
      <alignment horizontal="center"/>
    </xf>
    <xf numFmtId="164" fontId="4" fillId="17" borderId="8" xfId="2" applyFont="1" applyFill="1" applyBorder="1" applyAlignment="1">
      <alignment horizontal="center"/>
    </xf>
    <xf numFmtId="1" fontId="88" fillId="0" borderId="1" xfId="0" applyNumberFormat="1" applyFont="1" applyBorder="1" applyAlignment="1">
      <alignment horizontal="center" vertical="center"/>
    </xf>
    <xf numFmtId="1" fontId="88" fillId="3" borderId="1" xfId="2" applyNumberFormat="1" applyFont="1" applyFill="1" applyBorder="1" applyAlignment="1">
      <alignment horizontal="center" vertical="center"/>
    </xf>
    <xf numFmtId="1" fontId="88" fillId="3" borderId="1" xfId="0" applyNumberFormat="1" applyFont="1" applyFill="1" applyBorder="1" applyAlignment="1">
      <alignment horizontal="center" vertical="center"/>
    </xf>
    <xf numFmtId="1" fontId="65" fillId="0" borderId="1" xfId="0" applyNumberFormat="1" applyFont="1" applyBorder="1" applyAlignment="1">
      <alignment horizontal="center" vertical="center"/>
    </xf>
    <xf numFmtId="0" fontId="68" fillId="3" borderId="0" xfId="0" applyFont="1" applyFill="1" applyAlignment="1">
      <alignment vertical="center"/>
    </xf>
    <xf numFmtId="164" fontId="60" fillId="18" borderId="0" xfId="2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4" fontId="8" fillId="3" borderId="0" xfId="2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vertical="center"/>
    </xf>
    <xf numFmtId="43" fontId="11" fillId="3" borderId="0" xfId="1" applyFont="1" applyFill="1" applyBorder="1" applyAlignment="1">
      <alignment horizontal="center" vertical="center"/>
    </xf>
    <xf numFmtId="165" fontId="10" fillId="3" borderId="0" xfId="2" applyNumberFormat="1" applyFont="1" applyFill="1" applyBorder="1" applyAlignment="1">
      <alignment horizontal="center" vertical="center"/>
    </xf>
    <xf numFmtId="164" fontId="17" fillId="3" borderId="0" xfId="2" applyFont="1" applyFill="1" applyAlignment="1">
      <alignment vertical="center"/>
    </xf>
    <xf numFmtId="2" fontId="11" fillId="3" borderId="1" xfId="2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 vertical="center"/>
    </xf>
    <xf numFmtId="0" fontId="12" fillId="3" borderId="0" xfId="2" applyNumberFormat="1" applyFont="1" applyFill="1" applyBorder="1" applyAlignment="1">
      <alignment vertical="center"/>
    </xf>
    <xf numFmtId="2" fontId="10" fillId="3" borderId="0" xfId="2" applyNumberFormat="1" applyFont="1" applyFill="1" applyBorder="1" applyAlignment="1">
      <alignment vertical="center"/>
    </xf>
    <xf numFmtId="0" fontId="7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center" vertical="center"/>
    </xf>
    <xf numFmtId="164" fontId="64" fillId="3" borderId="0" xfId="2" applyFont="1" applyFill="1" applyBorder="1" applyAlignment="1">
      <alignment vertical="center"/>
    </xf>
    <xf numFmtId="164" fontId="19" fillId="5" borderId="0" xfId="2" applyFont="1" applyFill="1"/>
    <xf numFmtId="164" fontId="20" fillId="5" borderId="0" xfId="2" applyFont="1" applyFill="1"/>
    <xf numFmtId="164" fontId="21" fillId="5" borderId="0" xfId="2" applyFont="1" applyFill="1" applyBorder="1"/>
    <xf numFmtId="164" fontId="22" fillId="5" borderId="0" xfId="2" applyFont="1" applyFill="1" applyBorder="1"/>
    <xf numFmtId="164" fontId="69" fillId="5" borderId="0" xfId="2" applyFont="1" applyFill="1"/>
    <xf numFmtId="164" fontId="70" fillId="5" borderId="0" xfId="2" applyFont="1" applyFill="1"/>
    <xf numFmtId="164" fontId="3" fillId="6" borderId="0" xfId="2" applyFont="1" applyFill="1" applyBorder="1" applyAlignment="1">
      <alignment vertical="center"/>
    </xf>
    <xf numFmtId="164" fontId="6" fillId="7" borderId="0" xfId="2" applyFont="1" applyFill="1" applyBorder="1" applyAlignment="1">
      <alignment vertical="center"/>
    </xf>
    <xf numFmtId="164" fontId="2" fillId="5" borderId="0" xfId="2" applyFill="1" applyAlignment="1">
      <alignment vertical="center"/>
    </xf>
    <xf numFmtId="164" fontId="60" fillId="3" borderId="9" xfId="2" applyFont="1" applyFill="1" applyBorder="1" applyAlignment="1">
      <alignment vertical="center"/>
    </xf>
    <xf numFmtId="164" fontId="60" fillId="18" borderId="9" xfId="2" applyFont="1" applyFill="1" applyBorder="1" applyAlignment="1">
      <alignment vertical="center"/>
    </xf>
    <xf numFmtId="164" fontId="17" fillId="3" borderId="9" xfId="2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68" fillId="3" borderId="4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74" fillId="6" borderId="0" xfId="2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164" fontId="75" fillId="7" borderId="0" xfId="2" applyFont="1" applyFill="1" applyBorder="1" applyAlignment="1">
      <alignment vertical="center"/>
    </xf>
    <xf numFmtId="164" fontId="76" fillId="5" borderId="0" xfId="2" applyFont="1" applyFill="1" applyBorder="1" applyAlignment="1">
      <alignment vertical="center"/>
    </xf>
    <xf numFmtId="164" fontId="76" fillId="5" borderId="0" xfId="2" applyFont="1" applyFill="1" applyAlignment="1">
      <alignment vertical="center"/>
    </xf>
    <xf numFmtId="164" fontId="17" fillId="5" borderId="15" xfId="2" applyFont="1" applyFill="1" applyBorder="1" applyAlignment="1">
      <alignment horizontal="center"/>
    </xf>
    <xf numFmtId="0" fontId="60" fillId="8" borderId="1" xfId="2" applyNumberFormat="1" applyFont="1" applyFill="1" applyBorder="1" applyAlignment="1">
      <alignment horizontal="left" vertical="center"/>
    </xf>
    <xf numFmtId="0" fontId="45" fillId="5" borderId="0" xfId="2" applyNumberFormat="1" applyFont="1" applyFill="1" applyBorder="1" applyAlignment="1">
      <alignment vertical="center"/>
    </xf>
    <xf numFmtId="0" fontId="46" fillId="5" borderId="0" xfId="0" applyFont="1" applyFill="1" applyAlignment="1">
      <alignment vertical="center"/>
    </xf>
    <xf numFmtId="0" fontId="91" fillId="3" borderId="5" xfId="0" applyFont="1" applyFill="1" applyBorder="1" applyAlignment="1">
      <alignment vertical="center"/>
    </xf>
    <xf numFmtId="2" fontId="0" fillId="3" borderId="0" xfId="0" applyNumberFormat="1" applyFill="1" applyAlignment="1">
      <alignment vertical="center"/>
    </xf>
    <xf numFmtId="1" fontId="0" fillId="5" borderId="0" xfId="0" applyNumberForma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62" fillId="3" borderId="0" xfId="0" applyFont="1" applyFill="1" applyAlignment="1">
      <alignment horizontal="center" vertical="center"/>
    </xf>
    <xf numFmtId="0" fontId="58" fillId="3" borderId="0" xfId="0" applyFont="1" applyFill="1" applyAlignment="1">
      <alignment horizontal="center"/>
    </xf>
    <xf numFmtId="0" fontId="4" fillId="3" borderId="9" xfId="2" applyNumberFormat="1" applyFont="1" applyFill="1" applyBorder="1"/>
    <xf numFmtId="0" fontId="14" fillId="3" borderId="0" xfId="2" applyNumberFormat="1" applyFont="1" applyFill="1" applyBorder="1" applyAlignment="1">
      <alignment horizontal="center"/>
    </xf>
    <xf numFmtId="2" fontId="5" fillId="3" borderId="0" xfId="2" applyNumberFormat="1" applyFont="1" applyFill="1" applyBorder="1" applyAlignment="1">
      <alignment horizontal="center"/>
    </xf>
    <xf numFmtId="0" fontId="10" fillId="3" borderId="0" xfId="2" applyNumberFormat="1" applyFont="1" applyFill="1" applyBorder="1" applyAlignment="1">
      <alignment horizontal="center"/>
    </xf>
    <xf numFmtId="0" fontId="10" fillId="3" borderId="2" xfId="2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5" fillId="3" borderId="17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8" fillId="0" borderId="9" xfId="0" applyFont="1" applyBorder="1"/>
    <xf numFmtId="0" fontId="58" fillId="0" borderId="0" xfId="0" applyFont="1" applyAlignment="1">
      <alignment horizontal="center"/>
    </xf>
    <xf numFmtId="0" fontId="14" fillId="8" borderId="1" xfId="2" applyNumberFormat="1" applyFont="1" applyFill="1" applyBorder="1" applyAlignment="1">
      <alignment horizontal="center" vertical="center"/>
    </xf>
    <xf numFmtId="2" fontId="5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vertical="center"/>
    </xf>
    <xf numFmtId="0" fontId="91" fillId="3" borderId="0" xfId="0" applyFont="1" applyFill="1" applyAlignment="1">
      <alignment vertical="center"/>
    </xf>
    <xf numFmtId="0" fontId="17" fillId="3" borderId="16" xfId="2" applyNumberFormat="1" applyFont="1" applyFill="1" applyBorder="1" applyAlignment="1">
      <alignment horizontal="left" vertical="center"/>
    </xf>
    <xf numFmtId="165" fontId="102" fillId="8" borderId="1" xfId="2" applyNumberFormat="1" applyFont="1" applyFill="1" applyBorder="1" applyAlignment="1">
      <alignment horizontal="center" vertical="center"/>
    </xf>
    <xf numFmtId="0" fontId="57" fillId="5" borderId="1" xfId="2" applyNumberFormat="1" applyFont="1" applyFill="1" applyBorder="1" applyAlignment="1">
      <alignment vertical="center"/>
    </xf>
    <xf numFmtId="0" fontId="88" fillId="5" borderId="1" xfId="2" applyNumberFormat="1" applyFont="1" applyFill="1" applyBorder="1" applyAlignment="1">
      <alignment horizontal="center" vertical="center"/>
    </xf>
    <xf numFmtId="0" fontId="88" fillId="5" borderId="1" xfId="0" applyFont="1" applyFill="1" applyBorder="1" applyAlignment="1">
      <alignment horizontal="center" vertical="center"/>
    </xf>
    <xf numFmtId="164" fontId="94" fillId="6" borderId="1" xfId="2" applyFont="1" applyFill="1" applyBorder="1" applyAlignment="1">
      <alignment horizontal="center" vertical="center"/>
    </xf>
    <xf numFmtId="165" fontId="85" fillId="5" borderId="1" xfId="2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vertical="center"/>
    </xf>
    <xf numFmtId="0" fontId="12" fillId="5" borderId="0" xfId="2" applyNumberFormat="1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164" fontId="60" fillId="0" borderId="1" xfId="2" applyFont="1" applyBorder="1" applyAlignment="1">
      <alignment vertical="center"/>
    </xf>
    <xf numFmtId="0" fontId="15" fillId="3" borderId="3" xfId="0" applyFont="1" applyFill="1" applyBorder="1" applyAlignment="1">
      <alignment horizontal="center"/>
    </xf>
    <xf numFmtId="1" fontId="10" fillId="3" borderId="1" xfId="2" applyNumberFormat="1" applyFont="1" applyFill="1" applyBorder="1" applyAlignment="1">
      <alignment horizontal="center" vertical="center"/>
    </xf>
    <xf numFmtId="0" fontId="88" fillId="0" borderId="16" xfId="0" applyFont="1" applyBorder="1" applyAlignment="1">
      <alignment horizontal="center" vertical="center"/>
    </xf>
    <xf numFmtId="0" fontId="88" fillId="0" borderId="20" xfId="2" applyNumberFormat="1" applyFont="1" applyBorder="1" applyAlignment="1">
      <alignment horizontal="center" vertical="center"/>
    </xf>
    <xf numFmtId="0" fontId="4" fillId="3" borderId="6" xfId="2" applyNumberFormat="1" applyFont="1" applyFill="1" applyBorder="1" applyAlignment="1">
      <alignment horizontal="left" vertical="center"/>
    </xf>
    <xf numFmtId="2" fontId="5" fillId="3" borderId="7" xfId="1" applyNumberFormat="1" applyFont="1" applyFill="1" applyBorder="1" applyAlignment="1">
      <alignment horizontal="center" vertical="center"/>
    </xf>
    <xf numFmtId="0" fontId="98" fillId="0" borderId="0" xfId="0" applyFont="1"/>
    <xf numFmtId="0" fontId="103" fillId="0" borderId="0" xfId="0" applyFont="1" applyAlignment="1">
      <alignment horizontal="center"/>
    </xf>
    <xf numFmtId="2" fontId="104" fillId="0" borderId="0" xfId="0" applyNumberFormat="1" applyFont="1" applyAlignment="1">
      <alignment horizontal="center"/>
    </xf>
    <xf numFmtId="2" fontId="98" fillId="0" borderId="0" xfId="0" applyNumberFormat="1" applyFont="1" applyAlignment="1">
      <alignment horizontal="center"/>
    </xf>
    <xf numFmtId="0" fontId="105" fillId="0" borderId="0" xfId="0" applyFont="1" applyAlignment="1">
      <alignment horizontal="center"/>
    </xf>
    <xf numFmtId="2" fontId="103" fillId="0" borderId="0" xfId="0" applyNumberFormat="1" applyFont="1" applyAlignment="1">
      <alignment horizontal="center"/>
    </xf>
    <xf numFmtId="0" fontId="94" fillId="0" borderId="0" xfId="0" applyFont="1"/>
    <xf numFmtId="16" fontId="106" fillId="3" borderId="16" xfId="0" applyNumberFormat="1" applyFont="1" applyFill="1" applyBorder="1" applyAlignment="1">
      <alignment vertical="center"/>
    </xf>
    <xf numFmtId="16" fontId="106" fillId="0" borderId="0" xfId="0" applyNumberFormat="1" applyFont="1" applyAlignment="1">
      <alignment vertical="center"/>
    </xf>
    <xf numFmtId="0" fontId="60" fillId="0" borderId="16" xfId="0" applyFont="1" applyBorder="1" applyAlignment="1">
      <alignment vertical="center"/>
    </xf>
    <xf numFmtId="0" fontId="88" fillId="0" borderId="16" xfId="2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vertical="center"/>
    </xf>
    <xf numFmtId="0" fontId="60" fillId="7" borderId="1" xfId="2" applyNumberFormat="1" applyFont="1" applyFill="1" applyBorder="1" applyAlignment="1">
      <alignment vertical="center"/>
    </xf>
    <xf numFmtId="164" fontId="98" fillId="7" borderId="1" xfId="2" applyFont="1" applyFill="1" applyBorder="1" applyAlignment="1">
      <alignment horizontal="center" vertical="center"/>
    </xf>
    <xf numFmtId="165" fontId="102" fillId="7" borderId="1" xfId="2" applyNumberFormat="1" applyFont="1" applyFill="1" applyBorder="1" applyAlignment="1">
      <alignment horizontal="center" vertical="center"/>
    </xf>
    <xf numFmtId="164" fontId="7" fillId="7" borderId="0" xfId="2" applyFont="1" applyFill="1" applyBorder="1" applyAlignment="1">
      <alignment vertical="center"/>
    </xf>
    <xf numFmtId="0" fontId="60" fillId="5" borderId="1" xfId="2" applyNumberFormat="1" applyFont="1" applyFill="1" applyBorder="1" applyAlignment="1">
      <alignment vertical="center"/>
    </xf>
    <xf numFmtId="0" fontId="88" fillId="5" borderId="16" xfId="2" applyNumberFormat="1" applyFont="1" applyFill="1" applyBorder="1" applyAlignment="1">
      <alignment horizontal="center" vertical="center"/>
    </xf>
    <xf numFmtId="0" fontId="88" fillId="5" borderId="20" xfId="2" applyNumberFormat="1" applyFont="1" applyFill="1" applyBorder="1" applyAlignment="1">
      <alignment horizontal="center" vertical="center"/>
    </xf>
    <xf numFmtId="2" fontId="67" fillId="5" borderId="0" xfId="0" applyNumberFormat="1" applyFont="1" applyFill="1"/>
    <xf numFmtId="0" fontId="67" fillId="3" borderId="0" xfId="0" applyFont="1" applyFill="1"/>
    <xf numFmtId="2" fontId="67" fillId="3" borderId="0" xfId="0" applyNumberFormat="1" applyFont="1" applyFill="1"/>
    <xf numFmtId="0" fontId="67" fillId="3" borderId="0" xfId="0" applyFont="1" applyFill="1" applyAlignment="1">
      <alignment horizontal="center"/>
    </xf>
    <xf numFmtId="0" fontId="65" fillId="0" borderId="1" xfId="2" applyNumberFormat="1" applyFont="1" applyBorder="1" applyAlignment="1">
      <alignment horizontal="center" vertical="center"/>
    </xf>
    <xf numFmtId="164" fontId="101" fillId="6" borderId="0" xfId="2" applyFont="1" applyFill="1" applyBorder="1" applyAlignment="1">
      <alignment horizontal="center" vertical="center"/>
    </xf>
    <xf numFmtId="164" fontId="5" fillId="7" borderId="0" xfId="2" applyFont="1" applyFill="1" applyBorder="1" applyAlignment="1">
      <alignment horizontal="center"/>
    </xf>
    <xf numFmtId="16" fontId="106" fillId="3" borderId="1" xfId="0" applyNumberFormat="1" applyFont="1" applyFill="1" applyBorder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0" fontId="8" fillId="3" borderId="9" xfId="2" applyNumberFormat="1" applyFont="1" applyFill="1" applyBorder="1" applyAlignment="1">
      <alignment horizontal="center" vertical="center"/>
    </xf>
    <xf numFmtId="0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88" fillId="2" borderId="10" xfId="2" applyFont="1" applyFill="1" applyBorder="1" applyAlignment="1">
      <alignment horizontal="center" vertical="center"/>
    </xf>
    <xf numFmtId="164" fontId="88" fillId="2" borderId="11" xfId="2" applyFont="1" applyFill="1" applyBorder="1" applyAlignment="1">
      <alignment horizontal="center" vertical="center"/>
    </xf>
    <xf numFmtId="164" fontId="26" fillId="8" borderId="0" xfId="2" applyFont="1" applyFill="1" applyBorder="1" applyAlignment="1">
      <alignment horizontal="center" vertical="center"/>
    </xf>
    <xf numFmtId="164" fontId="88" fillId="2" borderId="12" xfId="2" applyFont="1" applyFill="1" applyBorder="1" applyAlignment="1">
      <alignment horizontal="center" vertical="center"/>
    </xf>
    <xf numFmtId="164" fontId="88" fillId="2" borderId="13" xfId="2" applyFont="1" applyFill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164" fontId="88" fillId="7" borderId="18" xfId="2" applyFont="1" applyFill="1" applyBorder="1" applyAlignment="1">
      <alignment horizontal="center" vertical="center"/>
    </xf>
    <xf numFmtId="164" fontId="88" fillId="7" borderId="19" xfId="2" applyFont="1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0" fontId="42" fillId="16" borderId="6" xfId="0" applyFont="1" applyFill="1" applyBorder="1" applyAlignment="1">
      <alignment horizontal="center" vertical="center"/>
    </xf>
    <xf numFmtId="0" fontId="42" fillId="16" borderId="7" xfId="0" applyFont="1" applyFill="1" applyBorder="1" applyAlignment="1">
      <alignment horizontal="center" vertical="center"/>
    </xf>
    <xf numFmtId="0" fontId="42" fillId="16" borderId="8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58" fillId="3" borderId="7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4" fontId="67" fillId="0" borderId="0" xfId="0" applyNumberFormat="1" applyFont="1" applyAlignment="1">
      <alignment horizontal="center" vertical="center"/>
    </xf>
  </cellXfs>
  <cellStyles count="3">
    <cellStyle name="Excel Built-in Normal" xfId="2" xr:uid="{00000000-0005-0000-0000-000000000000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92D050"/>
      <color rgb="FF0F06BA"/>
      <color rgb="FF33CC33"/>
      <color rgb="FF008000"/>
      <color rgb="FF66FF33"/>
      <color rgb="FF00CC00"/>
      <color rgb="FF66FF66"/>
      <color rgb="FF00FF00"/>
      <color rgb="FF6699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0</xdr:row>
      <xdr:rowOff>0</xdr:rowOff>
    </xdr:from>
    <xdr:ext cx="2971800" cy="1876424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C166270-6C38-4554-81D9-594F92F5ACB7}"/>
            </a:ext>
          </a:extLst>
        </xdr:cNvPr>
        <xdr:cNvSpPr txBox="1"/>
      </xdr:nvSpPr>
      <xdr:spPr>
        <a:xfrm>
          <a:off x="8010525" y="0"/>
          <a:ext cx="2971800" cy="1876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12</xdr:col>
      <xdr:colOff>472440</xdr:colOff>
      <xdr:row>0</xdr:row>
      <xdr:rowOff>9524</xdr:rowOff>
    </xdr:from>
    <xdr:ext cx="2735581" cy="1964056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323558CC-1BE1-4593-AB72-1C5731C93B8A}"/>
            </a:ext>
          </a:extLst>
        </xdr:cNvPr>
        <xdr:cNvSpPr/>
      </xdr:nvSpPr>
      <xdr:spPr>
        <a:xfrm>
          <a:off x="7787640" y="9524"/>
          <a:ext cx="2735581" cy="19640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Sjoeldatums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 2026-2027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Jaarvergadering + 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12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26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10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Kerstsjoelen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21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februari (woensdag)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februari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4 maart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maart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april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13 mei (Slot avond)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november 2026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Koppeltoernooi Aalsmeer </a:t>
          </a:r>
          <a:r>
            <a:rPr lang="nl-N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→ </a:t>
          </a:r>
        </a:p>
        <a:p>
          <a:pPr algn="ctr"/>
          <a:endParaRPr lang="nl-NL" sz="1400" b="1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 Black" panose="020B0A04020102020204" pitchFamily="34" charset="0"/>
          </a:endParaRPr>
        </a:p>
        <a:p>
          <a:pPr algn="ctr"/>
          <a:endParaRPr lang="nl-NL" sz="1600" b="1" cap="none" spc="0">
            <a:ln w="22225">
              <a:solidFill>
                <a:sysClr val="windowText" lastClr="000000"/>
              </a:solidFill>
              <a:prstDash val="solid"/>
            </a:ln>
            <a:solidFill>
              <a:sysClr val="windowText" lastClr="000000"/>
            </a:solidFill>
            <a:effectLst/>
            <a:latin typeface="Arial Black" panose="020B0A04020102020204" pitchFamily="34" charset="0"/>
          </a:endParaRPr>
        </a:p>
      </xdr:txBody>
    </xdr:sp>
    <xdr:clientData/>
  </xdr:oneCellAnchor>
  <xdr:twoCellAnchor editAs="oneCell">
    <xdr:from>
      <xdr:col>0</xdr:col>
      <xdr:colOff>381000</xdr:colOff>
      <xdr:row>0</xdr:row>
      <xdr:rowOff>152400</xdr:rowOff>
    </xdr:from>
    <xdr:to>
      <xdr:col>12</xdr:col>
      <xdr:colOff>579120</xdr:colOff>
      <xdr:row>29</xdr:row>
      <xdr:rowOff>160796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3F35EA-FAA5-8C8C-B8F4-14D08FB7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2400"/>
          <a:ext cx="7513320" cy="5311916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106682</xdr:colOff>
      <xdr:row>0</xdr:row>
      <xdr:rowOff>7621</xdr:rowOff>
    </xdr:from>
    <xdr:to>
      <xdr:col>23</xdr:col>
      <xdr:colOff>150184</xdr:colOff>
      <xdr:row>28</xdr:row>
      <xdr:rowOff>121920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EB70D98-9CF1-7B83-67AA-59F6AD8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9882" y="7621"/>
          <a:ext cx="3701102" cy="523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0</xdr:rowOff>
    </xdr:from>
    <xdr:to>
      <xdr:col>2</xdr:col>
      <xdr:colOff>1851660</xdr:colOff>
      <xdr:row>1</xdr:row>
      <xdr:rowOff>241087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502C184-E423-48BE-A5F6-FF7F19BC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2095500" cy="477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0</xdr:row>
      <xdr:rowOff>45721</xdr:rowOff>
    </xdr:from>
    <xdr:to>
      <xdr:col>21</xdr:col>
      <xdr:colOff>18344</xdr:colOff>
      <xdr:row>2</xdr:row>
      <xdr:rowOff>60961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0A20361-2066-CF98-7320-A4F05035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5721"/>
          <a:ext cx="2799644" cy="472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9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E557DB48-92E3-4329-850C-0BDE160A2139}"/>
            </a:ext>
          </a:extLst>
        </xdr:cNvPr>
        <xdr:cNvSpPr/>
      </xdr:nvSpPr>
      <xdr:spPr>
        <a:xfrm>
          <a:off x="10980258" y="231493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  <xdr:twoCellAnchor editAs="oneCell">
    <xdr:from>
      <xdr:col>2</xdr:col>
      <xdr:colOff>2453640</xdr:colOff>
      <xdr:row>30</xdr:row>
      <xdr:rowOff>190500</xdr:rowOff>
    </xdr:from>
    <xdr:to>
      <xdr:col>10</xdr:col>
      <xdr:colOff>375237</xdr:colOff>
      <xdr:row>33</xdr:row>
      <xdr:rowOff>180268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388C500-815E-45E2-A7D9-7955F0CEB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937760"/>
          <a:ext cx="6852237" cy="6984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289561</xdr:rowOff>
    </xdr:from>
    <xdr:to>
      <xdr:col>2</xdr:col>
      <xdr:colOff>53340</xdr:colOff>
      <xdr:row>3</xdr:row>
      <xdr:rowOff>123826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30A209-AA70-66FB-4F37-F7DDC3B5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464821"/>
          <a:ext cx="1767840" cy="4514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2</xdr:col>
      <xdr:colOff>1287780</xdr:colOff>
      <xdr:row>0</xdr:row>
      <xdr:rowOff>280607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7DD4E7-22CC-AAC2-66E9-06D398DBB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653540" cy="28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44"/>
  <sheetViews>
    <sheetView tabSelected="1" workbookViewId="0">
      <selection activeCell="P33" sqref="P33"/>
    </sheetView>
  </sheetViews>
  <sheetFormatPr defaultRowHeight="14.4"/>
  <sheetData>
    <row r="1" spans="1:6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</row>
    <row r="3" spans="1:6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  <row r="4" spans="1:6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</row>
    <row r="5" spans="1:6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</row>
    <row r="6" spans="1:6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</row>
    <row r="8" spans="1:6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</row>
    <row r="9" spans="1:6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</row>
    <row r="10" spans="1:6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pans="1:6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</row>
    <row r="12" spans="1:6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</row>
    <row r="13" spans="1:6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4" spans="1:6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pans="1:6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</row>
    <row r="16" spans="1:6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</row>
    <row r="17" spans="1:6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1:6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</row>
    <row r="19" spans="1:6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</row>
    <row r="20" spans="1:6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</row>
    <row r="21" spans="1:6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pans="1:6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pans="1:6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pans="1:6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pans="1:6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pans="1:6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</row>
    <row r="27" spans="1:6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</row>
    <row r="28" spans="1:6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</row>
    <row r="29" spans="1:6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</row>
    <row r="30" spans="1:6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</row>
    <row r="31" spans="1:6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</row>
    <row r="32" spans="1:6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</row>
    <row r="33" spans="1:6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</row>
    <row r="34" spans="1:6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</row>
    <row r="35" spans="1:6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</row>
    <row r="36" spans="1:6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</row>
    <row r="37" spans="1:6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</row>
    <row r="38" spans="1:6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</row>
    <row r="39" spans="1:6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pans="1:6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6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6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6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pans="1:6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  <row r="45" spans="1:6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</row>
    <row r="46" spans="1:6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</row>
    <row r="47" spans="1:6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</row>
    <row r="48" spans="1:6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</row>
    <row r="49" spans="1:6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</row>
    <row r="50" spans="1:6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</row>
    <row r="51" spans="1:6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</row>
    <row r="52" spans="1:6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</row>
    <row r="53" spans="1:6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pans="1:6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</row>
    <row r="55" spans="1:6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</row>
    <row r="56" spans="1:6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</row>
    <row r="57" spans="1:6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</row>
    <row r="58" spans="1:6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</row>
    <row r="59" spans="1:6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pans="1:6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</row>
    <row r="61" spans="1:6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</row>
    <row r="62" spans="1:6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</row>
    <row r="63" spans="1:6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</row>
    <row r="64" spans="1:6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</row>
    <row r="65" spans="1:6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  <row r="69" spans="1:6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</row>
    <row r="70" spans="1:6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</row>
    <row r="71" spans="1:6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</row>
    <row r="72" spans="1:6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</row>
    <row r="73" spans="1:6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</row>
    <row r="74" spans="1:6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</row>
    <row r="75" spans="1:6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</row>
    <row r="76" spans="1:6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</row>
    <row r="77" spans="1:6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</row>
    <row r="78" spans="1:6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</row>
    <row r="79" spans="1:6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</row>
    <row r="80" spans="1:6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</row>
    <row r="81" spans="1:6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</row>
    <row r="82" spans="1:6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</row>
    <row r="83" spans="1:6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</row>
    <row r="84" spans="1:6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</row>
    <row r="85" spans="1:6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</row>
    <row r="86" spans="1:6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</row>
    <row r="87" spans="1:6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</row>
    <row r="88" spans="1:6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6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</row>
    <row r="90" spans="1:6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</row>
    <row r="91" spans="1:6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</row>
    <row r="92" spans="1:6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</row>
    <row r="93" spans="1:6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</row>
    <row r="94" spans="1:6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</row>
    <row r="95" spans="1:6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</row>
    <row r="96" spans="1:6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</row>
    <row r="97" spans="1:6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</row>
    <row r="98" spans="1:6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</row>
    <row r="99" spans="1:6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</row>
    <row r="100" spans="1:6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</row>
    <row r="101" spans="1:6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</row>
    <row r="102" spans="1:6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</row>
    <row r="103" spans="1:6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</row>
    <row r="104" spans="1:6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</row>
    <row r="105" spans="1:6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</row>
    <row r="107" spans="1:6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</row>
    <row r="108" spans="1:6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</row>
    <row r="109" spans="1:6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</row>
    <row r="110" spans="1:6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</row>
    <row r="111" spans="1:6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</row>
    <row r="112" spans="1:6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</row>
    <row r="113" spans="1:6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</row>
    <row r="114" spans="1:6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</row>
    <row r="115" spans="1:6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</row>
    <row r="116" spans="1:6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</row>
    <row r="117" spans="1:6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</row>
    <row r="118" spans="1:6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</row>
    <row r="119" spans="1:6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</row>
    <row r="120" spans="1:6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</row>
    <row r="121" spans="1:6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</row>
    <row r="122" spans="1:6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</row>
    <row r="123" spans="1:6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</row>
    <row r="124" spans="1:6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</row>
    <row r="125" spans="1:6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</row>
    <row r="126" spans="1:6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</row>
    <row r="127" spans="1:6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</row>
    <row r="128" spans="1:6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</row>
    <row r="129" spans="1:6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</row>
    <row r="130" spans="1:6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</row>
    <row r="131" spans="1:6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</row>
    <row r="132" spans="1:6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</row>
    <row r="133" spans="1:6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</row>
    <row r="134" spans="1:6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</row>
    <row r="135" spans="1:6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</row>
    <row r="136" spans="1:6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</row>
    <row r="137" spans="1:6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</row>
    <row r="138" spans="1:6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</row>
    <row r="139" spans="1:6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</row>
    <row r="140" spans="1:6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</row>
    <row r="141" spans="1:6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</row>
    <row r="142" spans="1:6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</row>
    <row r="143" spans="1:6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</row>
    <row r="144" spans="1:6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1"/>
  <sheetViews>
    <sheetView workbookViewId="0">
      <selection activeCell="J39" sqref="J39"/>
    </sheetView>
  </sheetViews>
  <sheetFormatPr defaultColWidth="9.109375" defaultRowHeight="14.4"/>
  <cols>
    <col min="1" max="2" width="4.33203125" style="63" customWidth="1"/>
    <col min="3" max="3" width="29.33203125" style="63" customWidth="1"/>
    <col min="4" max="4" width="12.109375" style="63" customWidth="1"/>
    <col min="5" max="5" width="16.44140625" style="63" bestFit="1" customWidth="1"/>
    <col min="6" max="6" width="10.33203125" style="63" customWidth="1"/>
    <col min="7" max="7" width="4.33203125" style="63" customWidth="1"/>
    <col min="8" max="16384" width="9.109375" style="63"/>
  </cols>
  <sheetData>
    <row r="1" spans="1:28" ht="13.95" customHeight="1">
      <c r="A1" s="65"/>
      <c r="B1" s="314" t="s">
        <v>16</v>
      </c>
      <c r="C1" s="399" t="s">
        <v>111</v>
      </c>
      <c r="D1" s="399"/>
      <c r="E1" s="399"/>
      <c r="F1" s="399"/>
      <c r="G1" s="399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ht="18.899999999999999" customHeight="1">
      <c r="A2" s="65"/>
      <c r="B2" s="321"/>
      <c r="C2" s="263" t="s">
        <v>43</v>
      </c>
      <c r="D2" s="264" t="s">
        <v>1</v>
      </c>
      <c r="E2" s="265" t="s">
        <v>11</v>
      </c>
      <c r="F2" s="266" t="s">
        <v>5</v>
      </c>
      <c r="G2" s="315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8.899999999999999" customHeight="1">
      <c r="A3" s="65"/>
      <c r="B3" s="317">
        <v>1</v>
      </c>
      <c r="C3" s="78" t="s">
        <v>55</v>
      </c>
      <c r="D3" s="33">
        <v>2890</v>
      </c>
      <c r="E3" s="80">
        <v>144.5</v>
      </c>
      <c r="F3" s="262">
        <v>27</v>
      </c>
      <c r="G3" s="6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8.899999999999999" customHeight="1">
      <c r="A4" s="65"/>
      <c r="B4" s="317">
        <v>2</v>
      </c>
      <c r="C4" s="78" t="s">
        <v>77</v>
      </c>
      <c r="D4" s="33">
        <v>2874</v>
      </c>
      <c r="E4" s="80">
        <v>143.69999999999999</v>
      </c>
      <c r="F4" s="262">
        <v>27</v>
      </c>
      <c r="G4" s="316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8.899999999999999" customHeight="1">
      <c r="A5" s="65"/>
      <c r="B5" s="317">
        <v>3</v>
      </c>
      <c r="C5" s="78" t="s">
        <v>84</v>
      </c>
      <c r="D5" s="33">
        <v>2923</v>
      </c>
      <c r="E5" s="80">
        <v>146.15</v>
      </c>
      <c r="F5" s="262">
        <v>26</v>
      </c>
      <c r="G5" s="316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8.899999999999999" customHeight="1">
      <c r="A6" s="65"/>
      <c r="B6" s="317">
        <v>4</v>
      </c>
      <c r="C6" s="78" t="s">
        <v>23</v>
      </c>
      <c r="D6" s="33">
        <v>2889</v>
      </c>
      <c r="E6" s="80">
        <v>144.44999999999999</v>
      </c>
      <c r="F6" s="262">
        <v>26</v>
      </c>
      <c r="G6" s="316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</row>
    <row r="7" spans="1:28" ht="18.899999999999999" customHeight="1">
      <c r="A7" s="65"/>
      <c r="B7" s="317">
        <v>5</v>
      </c>
      <c r="C7" s="78" t="s">
        <v>41</v>
      </c>
      <c r="D7" s="201">
        <v>2923</v>
      </c>
      <c r="E7" s="80">
        <v>146.15</v>
      </c>
      <c r="F7" s="370">
        <v>23</v>
      </c>
      <c r="G7" s="316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ht="18.899999999999999" customHeight="1">
      <c r="A8" s="65"/>
      <c r="B8" s="317">
        <v>6</v>
      </c>
      <c r="C8" s="78" t="s">
        <v>33</v>
      </c>
      <c r="D8" s="33">
        <v>2882</v>
      </c>
      <c r="E8" s="80">
        <v>144.1</v>
      </c>
      <c r="F8" s="262">
        <v>22</v>
      </c>
      <c r="G8" s="316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28" ht="18.899999999999999" customHeight="1">
      <c r="A9" s="65"/>
      <c r="B9" s="317">
        <v>7</v>
      </c>
      <c r="C9" s="78" t="s">
        <v>25</v>
      </c>
      <c r="D9" s="33">
        <v>2900</v>
      </c>
      <c r="E9" s="80">
        <v>145</v>
      </c>
      <c r="F9" s="262">
        <v>16</v>
      </c>
      <c r="G9" s="316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spans="1:28" ht="18.899999999999999" customHeight="1">
      <c r="A10" s="65"/>
      <c r="B10" s="317">
        <v>8</v>
      </c>
      <c r="C10" s="78" t="s">
        <v>22</v>
      </c>
      <c r="D10" s="33">
        <v>2815</v>
      </c>
      <c r="E10" s="80">
        <v>140.75</v>
      </c>
      <c r="F10" s="370">
        <v>12</v>
      </c>
      <c r="G10" s="316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ht="18.899999999999999" customHeight="1">
      <c r="A11" s="65"/>
      <c r="B11" s="317">
        <v>9</v>
      </c>
      <c r="C11" s="78" t="s">
        <v>40</v>
      </c>
      <c r="D11" s="33">
        <v>2874</v>
      </c>
      <c r="E11" s="80">
        <v>143.69999999999999</v>
      </c>
      <c r="F11" s="262">
        <v>8</v>
      </c>
      <c r="G11" s="316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ht="18.899999999999999" customHeight="1">
      <c r="A12" s="65"/>
      <c r="B12" s="317">
        <v>10</v>
      </c>
      <c r="C12" s="161" t="s">
        <v>45</v>
      </c>
      <c r="D12" s="204">
        <v>2842</v>
      </c>
      <c r="E12" s="80">
        <v>142.1</v>
      </c>
      <c r="F12" s="262">
        <v>6</v>
      </c>
      <c r="G12" s="316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ht="13.95" customHeight="1">
      <c r="A13" s="65"/>
      <c r="B13" s="318"/>
      <c r="C13" s="62"/>
      <c r="D13" s="62"/>
      <c r="E13" s="62"/>
      <c r="F13" s="62"/>
      <c r="G13" s="316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18.899999999999999" customHeight="1">
      <c r="A14" s="65"/>
      <c r="B14" s="319"/>
      <c r="C14" s="263" t="s">
        <v>0</v>
      </c>
      <c r="D14" s="264" t="s">
        <v>1</v>
      </c>
      <c r="E14" s="265" t="s">
        <v>11</v>
      </c>
      <c r="F14" s="266" t="s">
        <v>5</v>
      </c>
      <c r="G14" s="315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18.899999999999999" customHeight="1">
      <c r="A15" s="65"/>
      <c r="B15" s="317">
        <v>1</v>
      </c>
      <c r="C15" s="78" t="s">
        <v>24</v>
      </c>
      <c r="D15" s="201">
        <v>2861</v>
      </c>
      <c r="E15" s="268">
        <v>143.05000000000001</v>
      </c>
      <c r="F15" s="79">
        <v>27</v>
      </c>
      <c r="G15" s="65"/>
      <c r="H15" s="62"/>
      <c r="I15" s="62"/>
      <c r="J15" s="336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18.899999999999999" customHeight="1">
      <c r="A16" s="65"/>
      <c r="B16" s="317">
        <v>2</v>
      </c>
      <c r="C16" s="78" t="s">
        <v>87</v>
      </c>
      <c r="D16" s="201">
        <v>2812</v>
      </c>
      <c r="E16" s="268">
        <v>140.6</v>
      </c>
      <c r="F16" s="79">
        <v>27</v>
      </c>
      <c r="G16" s="65"/>
      <c r="H16" s="62"/>
      <c r="I16" s="62"/>
      <c r="J16" s="336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18.899999999999999" customHeight="1">
      <c r="A17" s="65"/>
      <c r="B17" s="317">
        <v>3</v>
      </c>
      <c r="C17" s="78" t="s">
        <v>27</v>
      </c>
      <c r="D17" s="201">
        <v>2756</v>
      </c>
      <c r="E17" s="268">
        <v>137.80000000000001</v>
      </c>
      <c r="F17" s="79">
        <v>17</v>
      </c>
      <c r="G17" s="65"/>
      <c r="H17" s="62"/>
      <c r="I17" s="62"/>
      <c r="J17" s="336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18.899999999999999" customHeight="1">
      <c r="A18" s="65"/>
      <c r="B18" s="317">
        <v>4</v>
      </c>
      <c r="C18" s="78" t="s">
        <v>3</v>
      </c>
      <c r="D18" s="201">
        <v>2742</v>
      </c>
      <c r="E18" s="268">
        <v>137.1</v>
      </c>
      <c r="F18" s="79">
        <v>17</v>
      </c>
      <c r="G18" s="65"/>
      <c r="H18" s="62"/>
      <c r="I18" s="62"/>
      <c r="J18" s="336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18.899999999999999" customHeight="1">
      <c r="A19" s="65"/>
      <c r="B19" s="317">
        <v>5</v>
      </c>
      <c r="C19" s="269" t="s">
        <v>50</v>
      </c>
      <c r="D19" s="201">
        <v>2768</v>
      </c>
      <c r="E19" s="268">
        <v>138.4</v>
      </c>
      <c r="F19" s="262">
        <v>16</v>
      </c>
      <c r="G19" s="65"/>
      <c r="H19" s="62"/>
      <c r="I19" s="62"/>
      <c r="J19" s="336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18.899999999999999" customHeight="1">
      <c r="A20" s="65"/>
      <c r="B20" s="317">
        <v>6</v>
      </c>
      <c r="C20" s="78" t="s">
        <v>28</v>
      </c>
      <c r="D20" s="201">
        <v>2738</v>
      </c>
      <c r="E20" s="268">
        <v>136.9</v>
      </c>
      <c r="F20" s="79">
        <v>13</v>
      </c>
      <c r="G20" s="65"/>
      <c r="H20" s="62"/>
      <c r="I20" s="62"/>
      <c r="J20" s="336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18.899999999999999" customHeight="1">
      <c r="A21" s="65"/>
      <c r="B21" s="317">
        <v>7</v>
      </c>
      <c r="C21" s="78" t="s">
        <v>66</v>
      </c>
      <c r="D21" s="201">
        <v>2593</v>
      </c>
      <c r="E21" s="268">
        <v>129.65</v>
      </c>
      <c r="F21" s="79">
        <v>4</v>
      </c>
      <c r="G21" s="65"/>
      <c r="H21" s="62"/>
      <c r="I21" s="62"/>
      <c r="J21" s="336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18.899999999999999" customHeight="1">
      <c r="A22" s="65"/>
      <c r="B22" s="317">
        <v>8</v>
      </c>
      <c r="C22" s="78" t="s">
        <v>12</v>
      </c>
      <c r="D22" s="201">
        <v>0</v>
      </c>
      <c r="E22" s="268">
        <v>0</v>
      </c>
      <c r="F22" s="79">
        <v>0</v>
      </c>
      <c r="G22" s="337"/>
      <c r="H22" s="62"/>
      <c r="I22" s="62"/>
      <c r="J22" s="336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13.95" customHeight="1">
      <c r="A23" s="65"/>
      <c r="B23" s="317"/>
      <c r="C23" s="73"/>
      <c r="D23" s="72"/>
      <c r="E23" s="66"/>
      <c r="F23" s="94"/>
      <c r="G23" s="65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18.899999999999999" customHeight="1">
      <c r="A24" s="65"/>
      <c r="B24" s="320"/>
      <c r="C24" s="270" t="s">
        <v>6</v>
      </c>
      <c r="D24" s="271" t="s">
        <v>1</v>
      </c>
      <c r="E24" s="272" t="s">
        <v>11</v>
      </c>
      <c r="F24" s="273" t="s">
        <v>5</v>
      </c>
      <c r="G24" s="65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spans="1:28" ht="18.899999999999999" customHeight="1">
      <c r="A25" s="65"/>
      <c r="B25" s="317">
        <v>1</v>
      </c>
      <c r="C25" s="78" t="s">
        <v>95</v>
      </c>
      <c r="D25" s="33">
        <v>2596</v>
      </c>
      <c r="E25" s="274">
        <v>129.80000000000001</v>
      </c>
      <c r="F25" s="79">
        <v>14</v>
      </c>
      <c r="G25" s="65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ht="18.899999999999999" customHeight="1">
      <c r="A26" s="65"/>
      <c r="B26" s="317">
        <v>2</v>
      </c>
      <c r="C26" s="78" t="s">
        <v>78</v>
      </c>
      <c r="D26" s="33">
        <v>2663</v>
      </c>
      <c r="E26" s="274">
        <v>133.15</v>
      </c>
      <c r="F26" s="79">
        <v>13</v>
      </c>
      <c r="G26" s="65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ht="18.899999999999999" customHeight="1">
      <c r="A27" s="65"/>
      <c r="B27" s="317">
        <v>3</v>
      </c>
      <c r="C27" s="78" t="s">
        <v>4</v>
      </c>
      <c r="D27" s="33">
        <v>2580</v>
      </c>
      <c r="E27" s="274">
        <v>129</v>
      </c>
      <c r="F27" s="79">
        <v>13</v>
      </c>
      <c r="G27" s="65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ht="18.899999999999999" customHeight="1">
      <c r="A28" s="65"/>
      <c r="B28" s="317">
        <v>4</v>
      </c>
      <c r="C28" s="78" t="s">
        <v>32</v>
      </c>
      <c r="D28" s="33">
        <v>2685</v>
      </c>
      <c r="E28" s="274">
        <v>134.25</v>
      </c>
      <c r="F28" s="301">
        <v>10</v>
      </c>
      <c r="G28" s="65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28" ht="18.899999999999999" customHeight="1">
      <c r="A29" s="65"/>
      <c r="B29" s="317">
        <v>5</v>
      </c>
      <c r="C29" s="78" t="s">
        <v>26</v>
      </c>
      <c r="D29" s="33">
        <v>2558</v>
      </c>
      <c r="E29" s="275">
        <v>127.9</v>
      </c>
      <c r="F29" s="79">
        <v>10</v>
      </c>
      <c r="G29" s="65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28" ht="18.899999999999999" customHeight="1">
      <c r="A30" s="65"/>
      <c r="B30" s="317">
        <v>6</v>
      </c>
      <c r="C30" s="78" t="s">
        <v>89</v>
      </c>
      <c r="D30" s="33">
        <v>2572</v>
      </c>
      <c r="E30" s="275">
        <v>128.6</v>
      </c>
      <c r="F30" s="79">
        <v>9</v>
      </c>
      <c r="G30" s="65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ht="18.899999999999999" customHeight="1">
      <c r="A31" s="65"/>
      <c r="B31" s="317">
        <v>7</v>
      </c>
      <c r="C31" s="78" t="s">
        <v>46</v>
      </c>
      <c r="D31" s="33">
        <v>2636</v>
      </c>
      <c r="E31" s="275">
        <v>131.80000000000001</v>
      </c>
      <c r="F31" s="79">
        <v>8</v>
      </c>
      <c r="G31" s="65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spans="1:28" ht="18.899999999999999" customHeight="1">
      <c r="A32" s="65"/>
      <c r="B32" s="317">
        <v>8</v>
      </c>
      <c r="C32" s="78" t="s">
        <v>44</v>
      </c>
      <c r="D32" s="33">
        <v>0</v>
      </c>
      <c r="E32" s="275">
        <v>0</v>
      </c>
      <c r="F32" s="79">
        <v>0</v>
      </c>
      <c r="G32" s="65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spans="1:28" ht="18.899999999999999" customHeight="1">
      <c r="A33" s="65"/>
      <c r="B33" s="317">
        <v>9</v>
      </c>
      <c r="C33" s="78" t="s">
        <v>91</v>
      </c>
      <c r="D33" s="33">
        <v>0</v>
      </c>
      <c r="E33" s="275">
        <v>0</v>
      </c>
      <c r="F33" s="79">
        <v>0</v>
      </c>
      <c r="G33" s="65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spans="1:28" ht="13.8" customHeight="1">
      <c r="A34" s="65"/>
      <c r="B34" s="317"/>
      <c r="C34" s="267"/>
      <c r="D34" s="347"/>
      <c r="E34" s="348"/>
      <c r="F34" s="68"/>
      <c r="G34" s="65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ht="18.899999999999999" customHeight="1">
      <c r="A35" s="65"/>
      <c r="B35" s="317"/>
      <c r="C35" s="270" t="s">
        <v>90</v>
      </c>
      <c r="D35" s="33"/>
      <c r="E35" s="275"/>
      <c r="F35" s="79"/>
      <c r="G35" s="65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 ht="18.899999999999999" customHeight="1">
      <c r="A36" s="65"/>
      <c r="B36" s="317">
        <v>1</v>
      </c>
      <c r="C36" s="354" t="s">
        <v>92</v>
      </c>
      <c r="D36" s="33">
        <v>2212</v>
      </c>
      <c r="E36" s="275">
        <v>110.6</v>
      </c>
      <c r="F36" s="79">
        <v>25</v>
      </c>
      <c r="G36" s="65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spans="1:28" ht="18.899999999999999" customHeight="1">
      <c r="A37" s="65"/>
      <c r="B37" s="317">
        <v>2</v>
      </c>
      <c r="C37" s="354" t="s">
        <v>53</v>
      </c>
      <c r="D37" s="33">
        <v>2623</v>
      </c>
      <c r="E37" s="275">
        <v>131.15</v>
      </c>
      <c r="F37" s="79">
        <v>23</v>
      </c>
      <c r="G37" s="65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spans="1:28" ht="18.899999999999999" customHeight="1">
      <c r="A38" s="65"/>
      <c r="B38" s="317">
        <v>3</v>
      </c>
      <c r="C38" s="354" t="s">
        <v>51</v>
      </c>
      <c r="D38" s="33">
        <v>2492</v>
      </c>
      <c r="E38" s="275">
        <v>124.6</v>
      </c>
      <c r="F38" s="79">
        <v>20</v>
      </c>
      <c r="G38" s="65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spans="1:28" ht="18.899999999999999" customHeight="1">
      <c r="A39" s="65"/>
      <c r="B39" s="317">
        <v>4</v>
      </c>
      <c r="C39" s="354" t="s">
        <v>30</v>
      </c>
      <c r="D39" s="33">
        <v>2542</v>
      </c>
      <c r="E39" s="275">
        <v>127.1</v>
      </c>
      <c r="F39" s="79">
        <v>19</v>
      </c>
      <c r="G39" s="65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spans="1:28" ht="18.899999999999999" customHeight="1">
      <c r="A40" s="65"/>
      <c r="B40" s="317">
        <v>5</v>
      </c>
      <c r="C40" s="354" t="s">
        <v>35</v>
      </c>
      <c r="D40" s="33">
        <v>2251</v>
      </c>
      <c r="E40" s="275">
        <v>112.55</v>
      </c>
      <c r="F40" s="79">
        <v>10</v>
      </c>
      <c r="G40" s="65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ht="18.899999999999999" customHeight="1">
      <c r="A41" s="65"/>
      <c r="B41" s="317">
        <v>6</v>
      </c>
      <c r="C41" s="354" t="s">
        <v>81</v>
      </c>
      <c r="D41" s="33">
        <v>2248</v>
      </c>
      <c r="E41" s="275">
        <v>112.4</v>
      </c>
      <c r="F41" s="79">
        <v>8</v>
      </c>
      <c r="G41" s="65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</row>
    <row r="42" spans="1:28" ht="18.899999999999999" customHeight="1">
      <c r="A42" s="65"/>
      <c r="B42" s="317">
        <v>7</v>
      </c>
      <c r="C42" s="354" t="s">
        <v>65</v>
      </c>
      <c r="D42" s="33">
        <v>2305</v>
      </c>
      <c r="E42" s="275">
        <v>115.25</v>
      </c>
      <c r="F42" s="79">
        <v>7</v>
      </c>
      <c r="G42" s="65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</row>
    <row r="43" spans="1:28" ht="18.899999999999999" customHeight="1">
      <c r="A43" s="65"/>
      <c r="B43" s="317">
        <v>8</v>
      </c>
      <c r="C43" s="354" t="s">
        <v>31</v>
      </c>
      <c r="D43" s="33">
        <v>1191</v>
      </c>
      <c r="E43" s="275">
        <v>119.1</v>
      </c>
      <c r="F43" s="79">
        <v>6</v>
      </c>
      <c r="G43" s="65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</row>
    <row r="44" spans="1:28" ht="18.899999999999999" customHeight="1">
      <c r="A44" s="65"/>
      <c r="B44" s="317">
        <v>9</v>
      </c>
      <c r="C44" s="354" t="s">
        <v>29</v>
      </c>
      <c r="D44" s="33">
        <v>0</v>
      </c>
      <c r="E44" s="275">
        <v>0</v>
      </c>
      <c r="F44" s="79">
        <v>0</v>
      </c>
      <c r="G44" s="65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</row>
    <row r="45" spans="1:28" ht="13.95" customHeight="1">
      <c r="A45" s="65"/>
      <c r="B45" s="65"/>
      <c r="C45" s="65"/>
      <c r="D45" s="65"/>
      <c r="E45" s="65"/>
      <c r="F45" s="65"/>
      <c r="G45" s="6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</row>
    <row r="46" spans="1:28" ht="18.600000000000001">
      <c r="B46" s="66"/>
      <c r="C46" s="276"/>
      <c r="D46" s="277"/>
      <c r="E46" s="98"/>
      <c r="F46" s="278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</row>
    <row r="47" spans="1:28" ht="18.600000000000001">
      <c r="B47" s="66"/>
      <c r="C47" s="67"/>
      <c r="D47" s="60"/>
      <c r="E47" s="39"/>
      <c r="F47" s="68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</row>
    <row r="48" spans="1:28" ht="18.600000000000001">
      <c r="B48" s="66"/>
      <c r="C48" s="67"/>
      <c r="D48" s="69"/>
      <c r="E48" s="39"/>
      <c r="F48" s="68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</row>
    <row r="49" spans="2:28" ht="18.600000000000001">
      <c r="B49" s="66"/>
      <c r="C49" s="67"/>
      <c r="D49" s="69"/>
      <c r="E49" s="39"/>
      <c r="F49" s="68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</row>
    <row r="50" spans="2:28" ht="18.600000000000001">
      <c r="B50" s="66"/>
      <c r="C50" s="67"/>
      <c r="D50" s="69"/>
      <c r="E50" s="70"/>
      <c r="F50" s="68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</row>
    <row r="51" spans="2:28" ht="18.600000000000001">
      <c r="B51" s="66"/>
      <c r="C51" s="67"/>
      <c r="D51" s="69"/>
      <c r="E51" s="70"/>
      <c r="F51" s="68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spans="2:28" ht="18.600000000000001">
      <c r="B52" s="66"/>
      <c r="C52" s="67"/>
      <c r="D52" s="69"/>
      <c r="E52" s="70"/>
      <c r="F52" s="68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</row>
    <row r="53" spans="2:28" ht="18.600000000000001">
      <c r="B53" s="66"/>
      <c r="C53" s="67"/>
      <c r="D53" s="60"/>
      <c r="E53" s="70"/>
      <c r="F53" s="68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</row>
    <row r="54" spans="2:28" ht="18.600000000000001">
      <c r="B54" s="66"/>
      <c r="C54" s="67"/>
      <c r="D54" s="69"/>
      <c r="E54" s="70"/>
      <c r="F54" s="68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</row>
    <row r="55" spans="2:28" ht="18.600000000000001">
      <c r="B55" s="66"/>
      <c r="C55" s="67"/>
      <c r="D55" s="69"/>
      <c r="E55" s="71"/>
      <c r="F55" s="68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spans="2:28" ht="18.600000000000001">
      <c r="B56" s="66"/>
      <c r="C56" s="67"/>
      <c r="D56" s="69"/>
      <c r="E56" s="71"/>
      <c r="F56" s="68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57" spans="2:28" ht="18.600000000000001">
      <c r="B57" s="72"/>
      <c r="C57" s="67"/>
      <c r="D57" s="60"/>
      <c r="E57" s="71"/>
      <c r="F57" s="68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  <row r="58" spans="2:28" ht="18.600000000000001">
      <c r="B58" s="72"/>
      <c r="C58" s="73"/>
      <c r="D58" s="74"/>
      <c r="E58" s="75"/>
      <c r="F58" s="76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</row>
    <row r="59" spans="2:28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spans="2:28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2:28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2:28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spans="2:28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spans="2:28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spans="2:28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spans="2:28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spans="2:28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</row>
    <row r="68" spans="2:28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</row>
    <row r="69" spans="2:28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2:28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2:28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2:28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</row>
    <row r="73" spans="2:28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</row>
    <row r="74" spans="2:28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</row>
    <row r="75" spans="2:28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</row>
    <row r="76" spans="2:28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</row>
    <row r="77" spans="2:28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</row>
    <row r="78" spans="2:28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spans="2:28"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</row>
    <row r="80" spans="2:28"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</row>
    <row r="81" spans="2:19"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</row>
  </sheetData>
  <sortState xmlns:xlrd2="http://schemas.microsoft.com/office/spreadsheetml/2017/richdata2" ref="C3:F12">
    <sortCondition descending="1" ref="F3:F12"/>
  </sortState>
  <mergeCells count="1">
    <mergeCell ref="C1:G1"/>
  </mergeCells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5"/>
  <sheetViews>
    <sheetView workbookViewId="0">
      <selection activeCell="AE7" sqref="AE7"/>
    </sheetView>
  </sheetViews>
  <sheetFormatPr defaultRowHeight="14.4"/>
  <cols>
    <col min="1" max="1" width="3.109375" customWidth="1"/>
    <col min="2" max="2" width="4.33203125" customWidth="1"/>
    <col min="3" max="3" width="28.88671875" customWidth="1"/>
    <col min="4" max="4" width="10.6640625" customWidth="1"/>
    <col min="5" max="5" width="11.44140625" customWidth="1"/>
    <col min="6" max="29" width="5.6640625" customWidth="1"/>
    <col min="30" max="30" width="3.109375" customWidth="1"/>
  </cols>
  <sheetData>
    <row r="1" spans="1:36" ht="18.600000000000001">
      <c r="A1" s="1"/>
      <c r="B1" s="308"/>
      <c r="C1" s="309"/>
      <c r="D1" s="312"/>
      <c r="E1" s="313"/>
      <c r="F1" s="400" t="s">
        <v>7</v>
      </c>
      <c r="G1" s="400"/>
      <c r="H1" s="400"/>
      <c r="I1" s="36"/>
      <c r="J1" s="36"/>
      <c r="K1" s="37"/>
      <c r="L1" s="400" t="s">
        <v>8</v>
      </c>
      <c r="M1" s="400"/>
      <c r="N1" s="400"/>
      <c r="O1" s="36"/>
      <c r="P1" s="36"/>
      <c r="Q1" s="37"/>
      <c r="R1" s="400" t="s">
        <v>9</v>
      </c>
      <c r="S1" s="400"/>
      <c r="T1" s="400"/>
      <c r="U1" s="36"/>
      <c r="V1" s="36"/>
      <c r="W1" s="37"/>
      <c r="X1" s="400" t="s">
        <v>47</v>
      </c>
      <c r="Y1" s="400"/>
      <c r="Z1" s="400"/>
      <c r="AA1" s="34"/>
      <c r="AB1" s="34"/>
      <c r="AC1" s="35"/>
      <c r="AD1" s="1"/>
      <c r="AE1" s="18"/>
      <c r="AF1" s="18"/>
      <c r="AG1" s="18"/>
      <c r="AH1" s="18"/>
      <c r="AI1" s="18"/>
      <c r="AJ1" s="18"/>
    </row>
    <row r="2" spans="1:36" ht="21.6">
      <c r="A2" s="1"/>
      <c r="B2" s="310"/>
      <c r="C2" s="311"/>
      <c r="D2" s="279" t="s">
        <v>10</v>
      </c>
      <c r="E2" s="280" t="s">
        <v>15</v>
      </c>
      <c r="F2" s="284">
        <v>1</v>
      </c>
      <c r="G2" s="285">
        <v>2</v>
      </c>
      <c r="H2" s="285">
        <v>3</v>
      </c>
      <c r="I2" s="285">
        <v>4</v>
      </c>
      <c r="J2" s="286">
        <v>5</v>
      </c>
      <c r="K2" s="30"/>
      <c r="L2" s="284">
        <v>6</v>
      </c>
      <c r="M2" s="285">
        <v>7</v>
      </c>
      <c r="N2" s="285">
        <v>8</v>
      </c>
      <c r="O2" s="285">
        <v>9</v>
      </c>
      <c r="P2" s="286">
        <v>10</v>
      </c>
      <c r="Q2" s="30"/>
      <c r="R2" s="284">
        <v>11</v>
      </c>
      <c r="S2" s="285">
        <v>12</v>
      </c>
      <c r="T2" s="285">
        <v>13</v>
      </c>
      <c r="U2" s="285">
        <v>14</v>
      </c>
      <c r="V2" s="286">
        <v>15</v>
      </c>
      <c r="W2" s="30"/>
      <c r="X2" s="284">
        <v>16</v>
      </c>
      <c r="Y2" s="285">
        <v>17</v>
      </c>
      <c r="Z2" s="285">
        <v>18</v>
      </c>
      <c r="AA2" s="285">
        <v>19</v>
      </c>
      <c r="AB2" s="286">
        <v>20</v>
      </c>
      <c r="AC2" s="35"/>
      <c r="AD2" s="1"/>
      <c r="AE2" s="18"/>
      <c r="AF2" s="18"/>
      <c r="AG2" s="18"/>
      <c r="AH2" s="18"/>
      <c r="AI2" s="18"/>
      <c r="AJ2" s="18"/>
    </row>
    <row r="3" spans="1:36" ht="18.899999999999999" customHeight="1">
      <c r="A3" s="1"/>
      <c r="B3" s="208">
        <v>1</v>
      </c>
      <c r="C3" s="373" t="s">
        <v>84</v>
      </c>
      <c r="D3" s="177">
        <v>2923</v>
      </c>
      <c r="E3" s="374">
        <v>146.15</v>
      </c>
      <c r="F3" s="178">
        <v>140</v>
      </c>
      <c r="G3" s="178">
        <v>148</v>
      </c>
      <c r="H3" s="178">
        <v>144</v>
      </c>
      <c r="I3" s="178">
        <v>144</v>
      </c>
      <c r="J3" s="178">
        <v>144</v>
      </c>
      <c r="K3" s="177">
        <v>720</v>
      </c>
      <c r="L3" s="178">
        <v>152</v>
      </c>
      <c r="M3" s="178">
        <v>152</v>
      </c>
      <c r="N3" s="178">
        <v>148</v>
      </c>
      <c r="O3" s="178">
        <v>142</v>
      </c>
      <c r="P3" s="178">
        <v>144</v>
      </c>
      <c r="Q3" s="177">
        <v>738</v>
      </c>
      <c r="R3" s="420">
        <v>148</v>
      </c>
      <c r="S3" s="420">
        <v>148</v>
      </c>
      <c r="T3" s="420">
        <v>148</v>
      </c>
      <c r="U3" s="420">
        <v>148</v>
      </c>
      <c r="V3" s="178">
        <v>144</v>
      </c>
      <c r="W3" s="177">
        <v>736</v>
      </c>
      <c r="X3" s="421">
        <v>152</v>
      </c>
      <c r="Y3" s="421">
        <v>141</v>
      </c>
      <c r="Z3" s="421">
        <v>144</v>
      </c>
      <c r="AA3" s="421">
        <v>140</v>
      </c>
      <c r="AB3" s="421">
        <v>152</v>
      </c>
      <c r="AC3" s="423">
        <v>729</v>
      </c>
      <c r="AD3" s="1"/>
      <c r="AE3" s="18"/>
      <c r="AF3" s="18"/>
      <c r="AG3" s="18"/>
      <c r="AH3" s="18"/>
      <c r="AI3" s="18"/>
      <c r="AJ3" s="18"/>
    </row>
    <row r="4" spans="1:36" ht="18.899999999999999" customHeight="1">
      <c r="A4" s="1"/>
      <c r="B4" s="192">
        <v>2</v>
      </c>
      <c r="C4" s="341" t="s">
        <v>41</v>
      </c>
      <c r="D4" s="342">
        <v>2923</v>
      </c>
      <c r="E4" s="343">
        <v>146.15</v>
      </c>
      <c r="F4" s="344">
        <v>132</v>
      </c>
      <c r="G4" s="344">
        <v>147</v>
      </c>
      <c r="H4" s="344">
        <v>148</v>
      </c>
      <c r="I4" s="344">
        <v>148</v>
      </c>
      <c r="J4" s="344">
        <v>144</v>
      </c>
      <c r="K4" s="342">
        <v>719</v>
      </c>
      <c r="L4" s="344">
        <v>144</v>
      </c>
      <c r="M4" s="344">
        <v>144</v>
      </c>
      <c r="N4" s="344">
        <v>148</v>
      </c>
      <c r="O4" s="344">
        <v>148</v>
      </c>
      <c r="P4" s="344">
        <v>152</v>
      </c>
      <c r="Q4" s="342">
        <v>736</v>
      </c>
      <c r="R4" s="338">
        <v>144</v>
      </c>
      <c r="S4" s="40">
        <v>148</v>
      </c>
      <c r="T4" s="40">
        <v>148</v>
      </c>
      <c r="U4" s="40">
        <v>148</v>
      </c>
      <c r="V4" s="40">
        <v>148</v>
      </c>
      <c r="W4" s="38">
        <v>736</v>
      </c>
      <c r="X4" s="339">
        <v>144</v>
      </c>
      <c r="Y4" s="339">
        <v>148</v>
      </c>
      <c r="Z4" s="339">
        <v>148</v>
      </c>
      <c r="AA4" s="339">
        <v>148</v>
      </c>
      <c r="AB4" s="339">
        <v>144</v>
      </c>
      <c r="AC4" s="190">
        <v>732</v>
      </c>
      <c r="AD4" s="1"/>
      <c r="AE4" s="18"/>
      <c r="AF4" s="18"/>
      <c r="AG4" s="18"/>
      <c r="AH4" s="18"/>
      <c r="AI4" s="18"/>
      <c r="AJ4" s="18"/>
    </row>
    <row r="5" spans="1:36" ht="18.899999999999999" customHeight="1">
      <c r="A5" s="1"/>
      <c r="B5" s="192">
        <v>3</v>
      </c>
      <c r="C5" s="191" t="s">
        <v>25</v>
      </c>
      <c r="D5" s="38">
        <v>2900</v>
      </c>
      <c r="E5" s="39">
        <v>145</v>
      </c>
      <c r="F5" s="40">
        <v>148</v>
      </c>
      <c r="G5" s="40">
        <v>144</v>
      </c>
      <c r="H5" s="40">
        <v>145</v>
      </c>
      <c r="I5" s="40">
        <v>152</v>
      </c>
      <c r="J5" s="40">
        <v>133</v>
      </c>
      <c r="K5" s="38">
        <v>722</v>
      </c>
      <c r="L5" s="40">
        <v>144</v>
      </c>
      <c r="M5" s="40">
        <v>147</v>
      </c>
      <c r="N5" s="40">
        <v>152</v>
      </c>
      <c r="O5" s="40">
        <v>132</v>
      </c>
      <c r="P5" s="40">
        <v>142</v>
      </c>
      <c r="Q5" s="38">
        <v>717</v>
      </c>
      <c r="R5" s="40">
        <v>148</v>
      </c>
      <c r="S5" s="40">
        <v>148</v>
      </c>
      <c r="T5" s="40">
        <v>148</v>
      </c>
      <c r="U5" s="40">
        <v>148</v>
      </c>
      <c r="V5" s="40">
        <v>148</v>
      </c>
      <c r="W5" s="38">
        <v>740</v>
      </c>
      <c r="X5" s="186">
        <v>145</v>
      </c>
      <c r="Y5" s="186">
        <v>136</v>
      </c>
      <c r="Z5" s="186">
        <v>148</v>
      </c>
      <c r="AA5" s="186">
        <v>148</v>
      </c>
      <c r="AB5" s="186">
        <v>144</v>
      </c>
      <c r="AC5" s="190">
        <v>721</v>
      </c>
      <c r="AD5" s="1"/>
      <c r="AE5" s="18"/>
      <c r="AF5" s="18"/>
      <c r="AG5" s="18"/>
      <c r="AH5" s="18"/>
      <c r="AI5" s="18"/>
      <c r="AJ5" s="18"/>
    </row>
    <row r="6" spans="1:36" ht="18.899999999999999" customHeight="1">
      <c r="A6" s="1"/>
      <c r="B6" s="192">
        <v>4</v>
      </c>
      <c r="C6" s="191" t="s">
        <v>55</v>
      </c>
      <c r="D6" s="38">
        <v>2890</v>
      </c>
      <c r="E6" s="39">
        <v>144.5</v>
      </c>
      <c r="F6" s="40">
        <v>148</v>
      </c>
      <c r="G6" s="40">
        <v>148</v>
      </c>
      <c r="H6" s="40">
        <v>144</v>
      </c>
      <c r="I6" s="40">
        <v>144</v>
      </c>
      <c r="J6" s="40">
        <v>148</v>
      </c>
      <c r="K6" s="38">
        <v>732</v>
      </c>
      <c r="L6" s="40">
        <v>148</v>
      </c>
      <c r="M6" s="40">
        <v>144</v>
      </c>
      <c r="N6" s="40">
        <v>148</v>
      </c>
      <c r="O6" s="40">
        <v>127</v>
      </c>
      <c r="P6" s="40">
        <v>147</v>
      </c>
      <c r="Q6" s="38">
        <v>714</v>
      </c>
      <c r="R6" s="40">
        <v>148</v>
      </c>
      <c r="S6" s="40">
        <v>142</v>
      </c>
      <c r="T6" s="40">
        <v>147</v>
      </c>
      <c r="U6" s="40">
        <v>148</v>
      </c>
      <c r="V6" s="40">
        <v>143</v>
      </c>
      <c r="W6" s="38">
        <v>728</v>
      </c>
      <c r="X6" s="422">
        <v>140</v>
      </c>
      <c r="Y6" s="422">
        <v>144</v>
      </c>
      <c r="Z6" s="422">
        <v>144</v>
      </c>
      <c r="AA6" s="422">
        <v>144</v>
      </c>
      <c r="AB6" s="422">
        <v>144</v>
      </c>
      <c r="AC6" s="190">
        <v>716</v>
      </c>
      <c r="AD6" s="1"/>
      <c r="AE6" s="18"/>
      <c r="AF6" s="18"/>
      <c r="AG6" s="18"/>
      <c r="AH6" s="18"/>
      <c r="AI6" s="18"/>
      <c r="AJ6" s="18"/>
    </row>
    <row r="7" spans="1:36" ht="18.899999999999999" customHeight="1">
      <c r="A7" s="1"/>
      <c r="B7" s="192">
        <v>5</v>
      </c>
      <c r="C7" s="191" t="s">
        <v>23</v>
      </c>
      <c r="D7" s="38">
        <v>2889</v>
      </c>
      <c r="E7" s="39">
        <v>144.44999999999999</v>
      </c>
      <c r="F7" s="40">
        <v>148</v>
      </c>
      <c r="G7" s="40">
        <v>144</v>
      </c>
      <c r="H7" s="40">
        <v>144</v>
      </c>
      <c r="I7" s="40">
        <v>140</v>
      </c>
      <c r="J7" s="40">
        <v>144</v>
      </c>
      <c r="K7" s="38">
        <v>720</v>
      </c>
      <c r="L7" s="40">
        <v>143</v>
      </c>
      <c r="M7" s="40">
        <v>146</v>
      </c>
      <c r="N7" s="40">
        <v>143</v>
      </c>
      <c r="O7" s="40">
        <v>140</v>
      </c>
      <c r="P7" s="40">
        <v>148</v>
      </c>
      <c r="Q7" s="38">
        <v>720</v>
      </c>
      <c r="R7" s="338">
        <v>140</v>
      </c>
      <c r="S7" s="40">
        <v>144</v>
      </c>
      <c r="T7" s="40">
        <v>143</v>
      </c>
      <c r="U7" s="40">
        <v>148</v>
      </c>
      <c r="V7" s="40">
        <v>144</v>
      </c>
      <c r="W7" s="38">
        <v>719</v>
      </c>
      <c r="X7" s="339">
        <v>148</v>
      </c>
      <c r="Y7" s="339">
        <v>146</v>
      </c>
      <c r="Z7" s="339">
        <v>148</v>
      </c>
      <c r="AA7" s="339">
        <v>140</v>
      </c>
      <c r="AB7" s="339">
        <v>148</v>
      </c>
      <c r="AC7" s="190">
        <v>730</v>
      </c>
      <c r="AD7" s="1"/>
      <c r="AE7" s="18"/>
      <c r="AF7" s="18"/>
      <c r="AG7" s="18"/>
      <c r="AH7" s="18"/>
      <c r="AI7" s="18"/>
      <c r="AJ7" s="18"/>
    </row>
    <row r="8" spans="1:36" ht="18.899999999999999" customHeight="1">
      <c r="A8" s="1"/>
      <c r="B8" s="192">
        <v>6</v>
      </c>
      <c r="C8" s="349" t="s">
        <v>33</v>
      </c>
      <c r="D8" s="38">
        <v>2882</v>
      </c>
      <c r="E8" s="39">
        <v>144.1</v>
      </c>
      <c r="F8" s="40">
        <v>140</v>
      </c>
      <c r="G8" s="350">
        <v>144</v>
      </c>
      <c r="H8" s="350">
        <v>144</v>
      </c>
      <c r="I8" s="350">
        <v>144</v>
      </c>
      <c r="J8" s="350">
        <v>144</v>
      </c>
      <c r="K8" s="366">
        <v>716</v>
      </c>
      <c r="L8" s="350">
        <v>144</v>
      </c>
      <c r="M8" s="350">
        <v>148</v>
      </c>
      <c r="N8" s="350">
        <v>144</v>
      </c>
      <c r="O8" s="350">
        <v>148</v>
      </c>
      <c r="P8" s="350">
        <v>148</v>
      </c>
      <c r="Q8" s="366">
        <v>732</v>
      </c>
      <c r="R8" s="40">
        <v>148</v>
      </c>
      <c r="S8" s="40">
        <v>144</v>
      </c>
      <c r="T8" s="40">
        <v>128</v>
      </c>
      <c r="U8" s="40">
        <v>146</v>
      </c>
      <c r="V8" s="40">
        <v>148</v>
      </c>
      <c r="W8" s="38">
        <v>714</v>
      </c>
      <c r="X8" s="339">
        <v>140</v>
      </c>
      <c r="Y8" s="339">
        <v>144</v>
      </c>
      <c r="Z8" s="339">
        <v>144</v>
      </c>
      <c r="AA8" s="339">
        <v>148</v>
      </c>
      <c r="AB8" s="339">
        <v>144</v>
      </c>
      <c r="AC8" s="190">
        <v>720</v>
      </c>
      <c r="AD8" s="1"/>
      <c r="AE8" s="18"/>
      <c r="AF8" s="18"/>
      <c r="AG8" s="18"/>
      <c r="AH8" s="18"/>
      <c r="AI8" s="18"/>
      <c r="AJ8" s="18"/>
    </row>
    <row r="9" spans="1:36" ht="18.899999999999999" customHeight="1">
      <c r="A9" s="1"/>
      <c r="B9" s="192">
        <v>7</v>
      </c>
      <c r="C9" s="191" t="s">
        <v>77</v>
      </c>
      <c r="D9" s="38">
        <v>2874</v>
      </c>
      <c r="E9" s="39">
        <v>143.69999999999999</v>
      </c>
      <c r="F9" s="40">
        <v>148</v>
      </c>
      <c r="G9" s="40">
        <v>148</v>
      </c>
      <c r="H9" s="40">
        <v>144</v>
      </c>
      <c r="I9" s="40">
        <v>144</v>
      </c>
      <c r="J9" s="40">
        <v>133</v>
      </c>
      <c r="K9" s="38">
        <v>717</v>
      </c>
      <c r="L9" s="40">
        <v>148</v>
      </c>
      <c r="M9" s="40">
        <v>132</v>
      </c>
      <c r="N9" s="40">
        <v>148</v>
      </c>
      <c r="O9" s="40">
        <v>144</v>
      </c>
      <c r="P9" s="40">
        <v>148</v>
      </c>
      <c r="Q9" s="38">
        <v>720</v>
      </c>
      <c r="R9" s="338">
        <v>144</v>
      </c>
      <c r="S9" s="40">
        <v>144</v>
      </c>
      <c r="T9" s="40">
        <v>144</v>
      </c>
      <c r="U9" s="40">
        <v>133</v>
      </c>
      <c r="V9" s="40">
        <v>144</v>
      </c>
      <c r="W9" s="38">
        <v>709</v>
      </c>
      <c r="X9" s="339">
        <v>144</v>
      </c>
      <c r="Y9" s="339">
        <v>148</v>
      </c>
      <c r="Z9" s="339">
        <v>144</v>
      </c>
      <c r="AA9" s="339">
        <v>148</v>
      </c>
      <c r="AB9" s="339">
        <v>144</v>
      </c>
      <c r="AC9" s="190">
        <v>728</v>
      </c>
      <c r="AD9" s="1"/>
      <c r="AE9" s="18"/>
      <c r="AF9" s="18"/>
      <c r="AG9" s="18"/>
      <c r="AH9" s="18"/>
      <c r="AI9" s="18"/>
      <c r="AJ9" s="18"/>
    </row>
    <row r="10" spans="1:36" ht="18.899999999999999" customHeight="1">
      <c r="A10" s="1"/>
      <c r="B10" s="192">
        <v>8</v>
      </c>
      <c r="C10" s="191" t="s">
        <v>40</v>
      </c>
      <c r="D10" s="38">
        <v>2874</v>
      </c>
      <c r="E10" s="39">
        <v>143.69999999999999</v>
      </c>
      <c r="F10" s="40">
        <v>131</v>
      </c>
      <c r="G10" s="40">
        <v>148</v>
      </c>
      <c r="H10" s="40">
        <v>144</v>
      </c>
      <c r="I10" s="40">
        <v>140</v>
      </c>
      <c r="J10" s="40">
        <v>148</v>
      </c>
      <c r="K10" s="38">
        <v>711</v>
      </c>
      <c r="L10" s="40">
        <v>143</v>
      </c>
      <c r="M10" s="40">
        <v>144</v>
      </c>
      <c r="N10" s="40">
        <v>132</v>
      </c>
      <c r="O10" s="40">
        <v>147</v>
      </c>
      <c r="P10" s="40">
        <v>148</v>
      </c>
      <c r="Q10" s="38">
        <v>714</v>
      </c>
      <c r="R10" s="40">
        <v>143</v>
      </c>
      <c r="S10" s="40">
        <v>144</v>
      </c>
      <c r="T10" s="40">
        <v>132</v>
      </c>
      <c r="U10" s="40">
        <v>152</v>
      </c>
      <c r="V10" s="40">
        <v>142</v>
      </c>
      <c r="W10" s="38">
        <v>713</v>
      </c>
      <c r="X10" s="339">
        <v>148</v>
      </c>
      <c r="Y10" s="339">
        <v>144</v>
      </c>
      <c r="Z10" s="339">
        <v>144</v>
      </c>
      <c r="AA10" s="339">
        <v>148</v>
      </c>
      <c r="AB10" s="339">
        <v>152</v>
      </c>
      <c r="AC10" s="190">
        <v>736</v>
      </c>
      <c r="AD10" s="1"/>
      <c r="AE10" s="18"/>
      <c r="AF10" s="18"/>
      <c r="AG10" s="18"/>
      <c r="AH10" s="18"/>
      <c r="AI10" s="18"/>
      <c r="AJ10" s="18"/>
    </row>
    <row r="11" spans="1:36" ht="18.899999999999999" customHeight="1">
      <c r="A11" s="1"/>
      <c r="B11" s="192">
        <v>9</v>
      </c>
      <c r="C11" s="191" t="s">
        <v>24</v>
      </c>
      <c r="D11" s="38">
        <v>2861</v>
      </c>
      <c r="E11" s="39">
        <v>143.05000000000001</v>
      </c>
      <c r="F11" s="40">
        <v>144</v>
      </c>
      <c r="G11" s="40">
        <v>142</v>
      </c>
      <c r="H11" s="40">
        <v>145</v>
      </c>
      <c r="I11" s="40">
        <v>142</v>
      </c>
      <c r="J11" s="40">
        <v>143</v>
      </c>
      <c r="K11" s="38">
        <v>716</v>
      </c>
      <c r="L11" s="40">
        <v>140</v>
      </c>
      <c r="M11" s="40">
        <v>144</v>
      </c>
      <c r="N11" s="40">
        <v>144</v>
      </c>
      <c r="O11" s="40">
        <v>144</v>
      </c>
      <c r="P11" s="40">
        <v>144</v>
      </c>
      <c r="Q11" s="38">
        <v>716</v>
      </c>
      <c r="R11" s="338">
        <v>144</v>
      </c>
      <c r="S11" s="40">
        <v>140</v>
      </c>
      <c r="T11" s="40">
        <v>146</v>
      </c>
      <c r="U11" s="40">
        <v>146</v>
      </c>
      <c r="V11" s="40">
        <v>146</v>
      </c>
      <c r="W11" s="38">
        <v>722</v>
      </c>
      <c r="X11" s="339">
        <v>128</v>
      </c>
      <c r="Y11" s="339">
        <v>145</v>
      </c>
      <c r="Z11" s="339">
        <v>144</v>
      </c>
      <c r="AA11" s="339">
        <v>144</v>
      </c>
      <c r="AB11" s="339">
        <v>146</v>
      </c>
      <c r="AC11" s="190">
        <v>707</v>
      </c>
      <c r="AD11" s="1"/>
      <c r="AE11" s="18"/>
      <c r="AF11" s="18"/>
      <c r="AG11" s="18"/>
      <c r="AH11" s="18"/>
      <c r="AI11" s="18"/>
      <c r="AJ11" s="18"/>
    </row>
    <row r="12" spans="1:36" ht="18.899999999999999" customHeight="1">
      <c r="A12" s="1"/>
      <c r="B12" s="192">
        <v>10</v>
      </c>
      <c r="C12" s="191" t="s">
        <v>45</v>
      </c>
      <c r="D12" s="38">
        <v>2842</v>
      </c>
      <c r="E12" s="39">
        <v>142.1</v>
      </c>
      <c r="F12" s="40">
        <v>148</v>
      </c>
      <c r="G12" s="40">
        <v>144</v>
      </c>
      <c r="H12" s="40">
        <v>148</v>
      </c>
      <c r="I12" s="40">
        <v>143</v>
      </c>
      <c r="J12" s="40">
        <v>152</v>
      </c>
      <c r="K12" s="38">
        <v>735</v>
      </c>
      <c r="L12" s="40">
        <v>148</v>
      </c>
      <c r="M12" s="40">
        <v>144</v>
      </c>
      <c r="N12" s="40">
        <v>120</v>
      </c>
      <c r="O12" s="40">
        <v>144</v>
      </c>
      <c r="P12" s="40">
        <v>140</v>
      </c>
      <c r="Q12" s="38">
        <v>696</v>
      </c>
      <c r="R12" s="40">
        <v>140</v>
      </c>
      <c r="S12" s="40">
        <v>144</v>
      </c>
      <c r="T12" s="40">
        <v>140</v>
      </c>
      <c r="U12" s="40">
        <v>148</v>
      </c>
      <c r="V12" s="40">
        <v>145</v>
      </c>
      <c r="W12" s="38">
        <v>717</v>
      </c>
      <c r="X12" s="339">
        <v>144</v>
      </c>
      <c r="Y12" s="339">
        <v>133</v>
      </c>
      <c r="Z12" s="339">
        <v>129</v>
      </c>
      <c r="AA12" s="339">
        <v>144</v>
      </c>
      <c r="AB12" s="339">
        <v>144</v>
      </c>
      <c r="AC12" s="190">
        <v>694</v>
      </c>
      <c r="AD12" s="1"/>
      <c r="AE12" s="18"/>
      <c r="AF12" s="18"/>
      <c r="AG12" s="18"/>
      <c r="AH12" s="18"/>
      <c r="AI12" s="18"/>
      <c r="AJ12" s="18"/>
    </row>
    <row r="13" spans="1:36" ht="18.899999999999999" customHeight="1">
      <c r="A13" s="1"/>
      <c r="B13" s="192">
        <v>11</v>
      </c>
      <c r="C13" s="341" t="s">
        <v>112</v>
      </c>
      <c r="D13" s="342">
        <v>2827</v>
      </c>
      <c r="E13" s="343">
        <v>141.35</v>
      </c>
      <c r="F13" s="344">
        <v>131</v>
      </c>
      <c r="G13" s="344">
        <v>148</v>
      </c>
      <c r="H13" s="344">
        <v>133</v>
      </c>
      <c r="I13" s="344">
        <v>148</v>
      </c>
      <c r="J13" s="344">
        <v>143</v>
      </c>
      <c r="K13" s="342">
        <v>703</v>
      </c>
      <c r="L13" s="344">
        <v>148</v>
      </c>
      <c r="M13" s="344">
        <v>148</v>
      </c>
      <c r="N13" s="344">
        <v>130</v>
      </c>
      <c r="O13" s="344">
        <v>147</v>
      </c>
      <c r="P13" s="344">
        <v>127</v>
      </c>
      <c r="Q13" s="342">
        <v>700</v>
      </c>
      <c r="R13" s="338">
        <v>128</v>
      </c>
      <c r="S13" s="40">
        <v>144</v>
      </c>
      <c r="T13" s="40">
        <v>144</v>
      </c>
      <c r="U13" s="40">
        <v>144</v>
      </c>
      <c r="V13" s="40">
        <v>144</v>
      </c>
      <c r="W13" s="38">
        <v>704</v>
      </c>
      <c r="X13" s="339">
        <v>144</v>
      </c>
      <c r="Y13" s="339">
        <v>144</v>
      </c>
      <c r="Z13" s="339">
        <v>144</v>
      </c>
      <c r="AA13" s="339">
        <v>148</v>
      </c>
      <c r="AB13" s="339">
        <v>140</v>
      </c>
      <c r="AC13" s="190">
        <v>720</v>
      </c>
      <c r="AD13" s="1"/>
      <c r="AE13" s="18"/>
      <c r="AF13" s="18"/>
      <c r="AG13" s="18"/>
      <c r="AH13" s="18"/>
      <c r="AI13" s="18"/>
      <c r="AJ13" s="18"/>
    </row>
    <row r="14" spans="1:36" ht="18.899999999999999" customHeight="1">
      <c r="A14" s="1"/>
      <c r="B14" s="192">
        <v>12</v>
      </c>
      <c r="C14" s="191" t="s">
        <v>22</v>
      </c>
      <c r="D14" s="38">
        <v>2815</v>
      </c>
      <c r="E14" s="39">
        <v>140.75</v>
      </c>
      <c r="F14" s="40">
        <v>144</v>
      </c>
      <c r="G14" s="40">
        <v>132</v>
      </c>
      <c r="H14" s="40">
        <v>148</v>
      </c>
      <c r="I14" s="40">
        <v>144</v>
      </c>
      <c r="J14" s="40">
        <v>129</v>
      </c>
      <c r="K14" s="38">
        <v>697</v>
      </c>
      <c r="L14" s="40">
        <v>144</v>
      </c>
      <c r="M14" s="40">
        <v>144</v>
      </c>
      <c r="N14" s="40">
        <v>152</v>
      </c>
      <c r="O14" s="40">
        <v>144</v>
      </c>
      <c r="P14" s="40">
        <v>148</v>
      </c>
      <c r="Q14" s="38">
        <v>732</v>
      </c>
      <c r="R14" s="40">
        <v>144</v>
      </c>
      <c r="S14" s="40">
        <v>144</v>
      </c>
      <c r="T14" s="40">
        <v>128</v>
      </c>
      <c r="U14" s="40">
        <v>131</v>
      </c>
      <c r="V14" s="40">
        <v>140</v>
      </c>
      <c r="W14" s="38">
        <v>687</v>
      </c>
      <c r="X14" s="339">
        <v>127</v>
      </c>
      <c r="Y14" s="339">
        <v>140</v>
      </c>
      <c r="Z14" s="339">
        <v>144</v>
      </c>
      <c r="AA14" s="339">
        <v>140</v>
      </c>
      <c r="AB14" s="339">
        <v>148</v>
      </c>
      <c r="AC14" s="190">
        <v>699</v>
      </c>
      <c r="AD14" s="1"/>
      <c r="AE14" s="18"/>
      <c r="AF14" s="18"/>
      <c r="AG14" s="18"/>
      <c r="AH14" s="18"/>
      <c r="AI14" s="18"/>
      <c r="AJ14" s="18"/>
    </row>
    <row r="15" spans="1:36" ht="18.899999999999999" customHeight="1">
      <c r="A15" s="1"/>
      <c r="B15" s="192">
        <v>13</v>
      </c>
      <c r="C15" s="191" t="s">
        <v>87</v>
      </c>
      <c r="D15" s="38">
        <v>2812</v>
      </c>
      <c r="E15" s="39">
        <v>140.6</v>
      </c>
      <c r="F15" s="40">
        <v>144</v>
      </c>
      <c r="G15" s="40">
        <v>144</v>
      </c>
      <c r="H15" s="40">
        <v>148</v>
      </c>
      <c r="I15" s="40">
        <v>140</v>
      </c>
      <c r="J15" s="40">
        <v>140</v>
      </c>
      <c r="K15" s="38">
        <v>716</v>
      </c>
      <c r="L15" s="40">
        <v>130</v>
      </c>
      <c r="M15" s="40">
        <v>148</v>
      </c>
      <c r="N15" s="40">
        <v>144</v>
      </c>
      <c r="O15" s="40">
        <v>143</v>
      </c>
      <c r="P15" s="40">
        <v>144</v>
      </c>
      <c r="Q15" s="38">
        <v>709</v>
      </c>
      <c r="R15" s="338">
        <v>140</v>
      </c>
      <c r="S15" s="338">
        <v>144</v>
      </c>
      <c r="T15" s="338">
        <v>144</v>
      </c>
      <c r="U15" s="338">
        <v>133</v>
      </c>
      <c r="V15" s="40">
        <v>143</v>
      </c>
      <c r="W15" s="38">
        <v>704</v>
      </c>
      <c r="X15" s="339">
        <v>143</v>
      </c>
      <c r="Y15" s="339">
        <v>140</v>
      </c>
      <c r="Z15" s="339">
        <v>144</v>
      </c>
      <c r="AA15" s="339">
        <v>140</v>
      </c>
      <c r="AB15" s="339">
        <v>116</v>
      </c>
      <c r="AC15" s="190">
        <v>683</v>
      </c>
      <c r="AD15" s="1"/>
      <c r="AE15" s="18"/>
      <c r="AF15" s="18"/>
      <c r="AG15" s="18"/>
      <c r="AH15" s="18"/>
      <c r="AI15" s="18"/>
      <c r="AJ15" s="18"/>
    </row>
    <row r="16" spans="1:36" ht="18.899999999999999" customHeight="1">
      <c r="A16" s="1"/>
      <c r="B16" s="192">
        <v>14</v>
      </c>
      <c r="C16" s="191" t="s">
        <v>113</v>
      </c>
      <c r="D16" s="38">
        <v>2784</v>
      </c>
      <c r="E16" s="39">
        <v>139.19999999999999</v>
      </c>
      <c r="F16" s="40">
        <v>130</v>
      </c>
      <c r="G16" s="40">
        <v>130</v>
      </c>
      <c r="H16" s="40">
        <v>148</v>
      </c>
      <c r="I16" s="40">
        <v>140</v>
      </c>
      <c r="J16" s="40">
        <v>140</v>
      </c>
      <c r="K16" s="38">
        <v>688</v>
      </c>
      <c r="L16" s="40">
        <v>148</v>
      </c>
      <c r="M16" s="40">
        <v>131</v>
      </c>
      <c r="N16" s="40">
        <v>122</v>
      </c>
      <c r="O16" s="40">
        <v>148</v>
      </c>
      <c r="P16" s="40">
        <v>148</v>
      </c>
      <c r="Q16" s="38">
        <v>697</v>
      </c>
      <c r="R16" s="40">
        <v>115</v>
      </c>
      <c r="S16" s="40">
        <v>140</v>
      </c>
      <c r="T16" s="40">
        <v>140</v>
      </c>
      <c r="U16" s="40">
        <v>142</v>
      </c>
      <c r="V16" s="40">
        <v>148</v>
      </c>
      <c r="W16" s="38">
        <v>685</v>
      </c>
      <c r="X16" s="186">
        <v>142</v>
      </c>
      <c r="Y16" s="186">
        <v>144</v>
      </c>
      <c r="Z16" s="186">
        <v>140</v>
      </c>
      <c r="AA16" s="186">
        <v>148</v>
      </c>
      <c r="AB16" s="186">
        <v>140</v>
      </c>
      <c r="AC16" s="190">
        <v>714</v>
      </c>
      <c r="AD16" s="1"/>
      <c r="AE16" s="18"/>
      <c r="AF16" s="18"/>
      <c r="AG16" s="18"/>
      <c r="AH16" s="18"/>
      <c r="AI16" s="18"/>
      <c r="AJ16" s="18"/>
    </row>
    <row r="17" spans="1:36" ht="18.899999999999999" customHeight="1">
      <c r="A17" s="1"/>
      <c r="B17" s="192">
        <v>15</v>
      </c>
      <c r="C17" s="191" t="s">
        <v>50</v>
      </c>
      <c r="D17" s="38">
        <v>2768</v>
      </c>
      <c r="E17" s="39">
        <v>138.4</v>
      </c>
      <c r="F17" s="40">
        <v>129</v>
      </c>
      <c r="G17" s="40">
        <v>142</v>
      </c>
      <c r="H17" s="40">
        <v>144</v>
      </c>
      <c r="I17" s="40">
        <v>146</v>
      </c>
      <c r="J17" s="40">
        <v>147</v>
      </c>
      <c r="K17" s="38">
        <v>708</v>
      </c>
      <c r="L17" s="40">
        <v>128</v>
      </c>
      <c r="M17" s="40">
        <v>127</v>
      </c>
      <c r="N17" s="40">
        <v>140</v>
      </c>
      <c r="O17" s="40">
        <v>132</v>
      </c>
      <c r="P17" s="40">
        <v>114</v>
      </c>
      <c r="Q17" s="38">
        <v>641</v>
      </c>
      <c r="R17" s="346">
        <v>129</v>
      </c>
      <c r="S17" s="344">
        <v>142</v>
      </c>
      <c r="T17" s="344">
        <v>144</v>
      </c>
      <c r="U17" s="344">
        <v>140</v>
      </c>
      <c r="V17" s="344">
        <v>140</v>
      </c>
      <c r="W17" s="342">
        <v>695</v>
      </c>
      <c r="X17" s="340">
        <v>142</v>
      </c>
      <c r="Y17" s="340">
        <v>148</v>
      </c>
      <c r="Z17" s="340">
        <v>144</v>
      </c>
      <c r="AA17" s="340">
        <v>148</v>
      </c>
      <c r="AB17" s="340">
        <v>142</v>
      </c>
      <c r="AC17" s="369">
        <v>724</v>
      </c>
      <c r="AD17" s="1"/>
      <c r="AE17" s="18"/>
      <c r="AF17" s="18"/>
      <c r="AG17" s="18"/>
      <c r="AH17" s="18"/>
      <c r="AI17" s="18"/>
      <c r="AJ17" s="18"/>
    </row>
    <row r="18" spans="1:36" ht="18.899999999999999" customHeight="1">
      <c r="A18" s="1"/>
      <c r="B18" s="192">
        <v>16</v>
      </c>
      <c r="C18" s="191" t="s">
        <v>27</v>
      </c>
      <c r="D18" s="38">
        <v>2756</v>
      </c>
      <c r="E18" s="39">
        <v>137.80000000000001</v>
      </c>
      <c r="F18" s="40">
        <v>143</v>
      </c>
      <c r="G18" s="40">
        <v>132</v>
      </c>
      <c r="H18" s="40">
        <v>127</v>
      </c>
      <c r="I18" s="40">
        <v>148</v>
      </c>
      <c r="J18" s="40">
        <v>144</v>
      </c>
      <c r="K18" s="38">
        <v>694</v>
      </c>
      <c r="L18" s="40">
        <v>140</v>
      </c>
      <c r="M18" s="40">
        <v>143</v>
      </c>
      <c r="N18" s="40">
        <v>143</v>
      </c>
      <c r="O18" s="40">
        <v>133</v>
      </c>
      <c r="P18" s="40">
        <v>148</v>
      </c>
      <c r="Q18" s="38">
        <v>707</v>
      </c>
      <c r="R18" s="40">
        <v>140</v>
      </c>
      <c r="S18" s="40">
        <v>128</v>
      </c>
      <c r="T18" s="40">
        <v>133</v>
      </c>
      <c r="U18" s="40">
        <v>126</v>
      </c>
      <c r="V18" s="40">
        <v>140</v>
      </c>
      <c r="W18" s="38">
        <v>667</v>
      </c>
      <c r="X18" s="339">
        <v>140</v>
      </c>
      <c r="Y18" s="339">
        <v>128</v>
      </c>
      <c r="Z18" s="339">
        <v>144</v>
      </c>
      <c r="AA18" s="339">
        <v>144</v>
      </c>
      <c r="AB18" s="339">
        <v>132</v>
      </c>
      <c r="AC18" s="190">
        <v>688</v>
      </c>
      <c r="AD18" s="1"/>
      <c r="AE18" s="18"/>
      <c r="AF18" s="18"/>
      <c r="AG18" s="18"/>
      <c r="AH18" s="18"/>
      <c r="AI18" s="18"/>
      <c r="AJ18" s="18"/>
    </row>
    <row r="19" spans="1:36" ht="18.899999999999999" customHeight="1">
      <c r="A19" s="1"/>
      <c r="B19" s="192">
        <v>17</v>
      </c>
      <c r="C19" s="191" t="s">
        <v>3</v>
      </c>
      <c r="D19" s="38">
        <v>2742</v>
      </c>
      <c r="E19" s="39">
        <v>137.1</v>
      </c>
      <c r="F19" s="40">
        <v>144</v>
      </c>
      <c r="G19" s="40">
        <v>148</v>
      </c>
      <c r="H19" s="40">
        <v>129</v>
      </c>
      <c r="I19" s="40">
        <v>144</v>
      </c>
      <c r="J19" s="40">
        <v>133</v>
      </c>
      <c r="K19" s="38">
        <v>698</v>
      </c>
      <c r="L19" s="40">
        <v>144</v>
      </c>
      <c r="M19" s="40">
        <v>127</v>
      </c>
      <c r="N19" s="40">
        <v>144</v>
      </c>
      <c r="O19" s="40">
        <v>123</v>
      </c>
      <c r="P19" s="40">
        <v>140</v>
      </c>
      <c r="Q19" s="38">
        <v>678</v>
      </c>
      <c r="R19" s="338">
        <v>148</v>
      </c>
      <c r="S19" s="40">
        <v>144</v>
      </c>
      <c r="T19" s="40">
        <v>118</v>
      </c>
      <c r="U19" s="40">
        <v>126</v>
      </c>
      <c r="V19" s="40">
        <v>129</v>
      </c>
      <c r="W19" s="38">
        <v>665</v>
      </c>
      <c r="X19" s="339">
        <v>140</v>
      </c>
      <c r="Y19" s="339">
        <v>144</v>
      </c>
      <c r="Z19" s="339">
        <v>140</v>
      </c>
      <c r="AA19" s="339">
        <v>148</v>
      </c>
      <c r="AB19" s="339">
        <v>129</v>
      </c>
      <c r="AC19" s="190">
        <v>701</v>
      </c>
      <c r="AD19" s="1"/>
      <c r="AE19" s="18"/>
      <c r="AF19" s="18"/>
      <c r="AG19" s="18"/>
      <c r="AH19" s="18"/>
      <c r="AI19" s="18"/>
      <c r="AJ19" s="18"/>
    </row>
    <row r="20" spans="1:36" ht="18.899999999999999" customHeight="1">
      <c r="A20" s="1"/>
      <c r="B20" s="192">
        <v>18</v>
      </c>
      <c r="C20" s="191" t="s">
        <v>28</v>
      </c>
      <c r="D20" s="38">
        <v>2738</v>
      </c>
      <c r="E20" s="39">
        <v>136.9</v>
      </c>
      <c r="F20" s="40">
        <v>140</v>
      </c>
      <c r="G20" s="40">
        <v>140</v>
      </c>
      <c r="H20" s="40">
        <v>142</v>
      </c>
      <c r="I20" s="40">
        <v>127</v>
      </c>
      <c r="J20" s="40">
        <v>129</v>
      </c>
      <c r="K20" s="38">
        <v>678</v>
      </c>
      <c r="L20" s="40">
        <v>143</v>
      </c>
      <c r="M20" s="40">
        <v>125</v>
      </c>
      <c r="N20" s="40">
        <v>144</v>
      </c>
      <c r="O20" s="40">
        <v>144</v>
      </c>
      <c r="P20" s="40">
        <v>140</v>
      </c>
      <c r="Q20" s="38">
        <v>696</v>
      </c>
      <c r="R20" s="338">
        <v>127</v>
      </c>
      <c r="S20" s="40">
        <v>141</v>
      </c>
      <c r="T20" s="40">
        <v>140</v>
      </c>
      <c r="U20" s="40">
        <v>127</v>
      </c>
      <c r="V20" s="40">
        <v>140</v>
      </c>
      <c r="W20" s="38">
        <v>675</v>
      </c>
      <c r="X20" s="339">
        <v>140</v>
      </c>
      <c r="Y20" s="339">
        <v>144</v>
      </c>
      <c r="Z20" s="339">
        <v>148</v>
      </c>
      <c r="AA20" s="339">
        <v>129</v>
      </c>
      <c r="AB20" s="339">
        <v>128</v>
      </c>
      <c r="AC20" s="190">
        <v>689</v>
      </c>
      <c r="AD20" s="1"/>
      <c r="AE20" s="18"/>
      <c r="AF20" s="18"/>
      <c r="AG20" s="18"/>
      <c r="AH20" s="18"/>
      <c r="AI20" s="18"/>
      <c r="AJ20" s="18"/>
    </row>
    <row r="21" spans="1:36" ht="18.899999999999999" customHeight="1">
      <c r="A21" s="1"/>
      <c r="B21" s="192">
        <v>19</v>
      </c>
      <c r="C21" s="191" t="s">
        <v>32</v>
      </c>
      <c r="D21" s="38">
        <v>2685</v>
      </c>
      <c r="E21" s="39">
        <v>134.25</v>
      </c>
      <c r="F21" s="40">
        <v>130</v>
      </c>
      <c r="G21" s="40">
        <v>122</v>
      </c>
      <c r="H21" s="40">
        <v>126</v>
      </c>
      <c r="I21" s="40">
        <v>140</v>
      </c>
      <c r="J21" s="40">
        <v>129</v>
      </c>
      <c r="K21" s="38">
        <v>647</v>
      </c>
      <c r="L21" s="40">
        <v>128</v>
      </c>
      <c r="M21" s="40">
        <v>144</v>
      </c>
      <c r="N21" s="40">
        <v>140</v>
      </c>
      <c r="O21" s="40">
        <v>140</v>
      </c>
      <c r="P21" s="40">
        <v>140</v>
      </c>
      <c r="Q21" s="38">
        <v>692</v>
      </c>
      <c r="R21" s="40">
        <v>125</v>
      </c>
      <c r="S21" s="40">
        <v>140</v>
      </c>
      <c r="T21" s="40">
        <v>128</v>
      </c>
      <c r="U21" s="40">
        <v>144</v>
      </c>
      <c r="V21" s="40">
        <v>129</v>
      </c>
      <c r="W21" s="38">
        <v>666</v>
      </c>
      <c r="X21" s="339">
        <v>148</v>
      </c>
      <c r="Y21" s="339">
        <v>126</v>
      </c>
      <c r="Z21" s="339">
        <v>146</v>
      </c>
      <c r="AA21" s="339">
        <v>118</v>
      </c>
      <c r="AB21" s="339">
        <v>142</v>
      </c>
      <c r="AC21" s="190">
        <v>680</v>
      </c>
      <c r="AD21" s="1"/>
      <c r="AE21" s="18"/>
      <c r="AF21" s="18"/>
      <c r="AG21" s="18"/>
      <c r="AH21" s="18"/>
      <c r="AI21" s="18"/>
      <c r="AJ21" s="18"/>
    </row>
    <row r="22" spans="1:36" ht="18.899999999999999" customHeight="1">
      <c r="A22" s="1"/>
      <c r="B22" s="192">
        <v>20</v>
      </c>
      <c r="C22" s="341" t="s">
        <v>78</v>
      </c>
      <c r="D22" s="342">
        <v>2663</v>
      </c>
      <c r="E22" s="343">
        <v>133.15</v>
      </c>
      <c r="F22" s="344">
        <v>140</v>
      </c>
      <c r="G22" s="344">
        <v>129</v>
      </c>
      <c r="H22" s="344">
        <v>116</v>
      </c>
      <c r="I22" s="344">
        <v>118</v>
      </c>
      <c r="J22" s="344">
        <v>118</v>
      </c>
      <c r="K22" s="342">
        <v>621</v>
      </c>
      <c r="L22" s="344">
        <v>148</v>
      </c>
      <c r="M22" s="344">
        <v>133</v>
      </c>
      <c r="N22" s="344">
        <v>144</v>
      </c>
      <c r="O22" s="344">
        <v>140</v>
      </c>
      <c r="P22" s="344">
        <v>127</v>
      </c>
      <c r="Q22" s="342">
        <v>692</v>
      </c>
      <c r="R22" s="338">
        <v>140</v>
      </c>
      <c r="S22" s="40">
        <v>130</v>
      </c>
      <c r="T22" s="40">
        <v>128</v>
      </c>
      <c r="U22" s="40">
        <v>147</v>
      </c>
      <c r="V22" s="40">
        <v>144</v>
      </c>
      <c r="W22" s="38">
        <v>689</v>
      </c>
      <c r="X22" s="339">
        <v>132</v>
      </c>
      <c r="Y22" s="339">
        <v>126</v>
      </c>
      <c r="Z22" s="339">
        <v>128</v>
      </c>
      <c r="AA22" s="339">
        <v>148</v>
      </c>
      <c r="AB22" s="339">
        <v>127</v>
      </c>
      <c r="AC22" s="190">
        <v>661</v>
      </c>
      <c r="AD22" s="1"/>
      <c r="AE22" s="18"/>
      <c r="AF22" s="18"/>
      <c r="AG22" s="18"/>
      <c r="AH22" s="18"/>
      <c r="AI22" s="18"/>
      <c r="AJ22" s="18"/>
    </row>
    <row r="23" spans="1:36" ht="18.899999999999999" customHeight="1">
      <c r="A23" s="1"/>
      <c r="B23" s="192">
        <v>21</v>
      </c>
      <c r="C23" s="191" t="s">
        <v>46</v>
      </c>
      <c r="D23" s="38">
        <v>2636</v>
      </c>
      <c r="E23" s="39">
        <v>131.80000000000001</v>
      </c>
      <c r="F23" s="40">
        <v>143</v>
      </c>
      <c r="G23" s="40">
        <v>144</v>
      </c>
      <c r="H23" s="40">
        <v>140</v>
      </c>
      <c r="I23" s="40">
        <v>127</v>
      </c>
      <c r="J23" s="40">
        <v>128</v>
      </c>
      <c r="K23" s="38">
        <v>682</v>
      </c>
      <c r="L23" s="40">
        <v>112</v>
      </c>
      <c r="M23" s="40">
        <v>132</v>
      </c>
      <c r="N23" s="40">
        <v>143</v>
      </c>
      <c r="O23" s="40">
        <v>144</v>
      </c>
      <c r="P23" s="40">
        <v>120</v>
      </c>
      <c r="Q23" s="38">
        <v>651</v>
      </c>
      <c r="R23" s="338">
        <v>127</v>
      </c>
      <c r="S23" s="40">
        <v>120</v>
      </c>
      <c r="T23" s="40">
        <v>127</v>
      </c>
      <c r="U23" s="40">
        <v>118</v>
      </c>
      <c r="V23" s="40">
        <v>144</v>
      </c>
      <c r="W23" s="38">
        <v>636</v>
      </c>
      <c r="X23" s="339">
        <v>131</v>
      </c>
      <c r="Y23" s="339">
        <v>126</v>
      </c>
      <c r="Z23" s="339">
        <v>126</v>
      </c>
      <c r="AA23" s="339">
        <v>144</v>
      </c>
      <c r="AB23" s="339">
        <v>140</v>
      </c>
      <c r="AC23" s="190">
        <v>667</v>
      </c>
      <c r="AD23" s="1"/>
      <c r="AE23" s="18"/>
      <c r="AF23" s="18"/>
      <c r="AG23" s="18"/>
      <c r="AH23" s="18"/>
      <c r="AI23" s="18"/>
      <c r="AJ23" s="18"/>
    </row>
    <row r="24" spans="1:36" ht="18.899999999999999" customHeight="1">
      <c r="A24" s="1"/>
      <c r="B24" s="192">
        <v>22</v>
      </c>
      <c r="C24" s="191" t="s">
        <v>53</v>
      </c>
      <c r="D24" s="38">
        <v>2623</v>
      </c>
      <c r="E24" s="39">
        <v>131.15</v>
      </c>
      <c r="F24" s="40">
        <v>115</v>
      </c>
      <c r="G24" s="40">
        <v>140</v>
      </c>
      <c r="H24" s="40">
        <v>140</v>
      </c>
      <c r="I24" s="40">
        <v>144</v>
      </c>
      <c r="J24" s="40">
        <v>132</v>
      </c>
      <c r="K24" s="38">
        <v>671</v>
      </c>
      <c r="L24" s="40">
        <v>143</v>
      </c>
      <c r="M24" s="40">
        <v>126</v>
      </c>
      <c r="N24" s="40">
        <v>140</v>
      </c>
      <c r="O24" s="40">
        <v>144</v>
      </c>
      <c r="P24" s="40">
        <v>125</v>
      </c>
      <c r="Q24" s="38">
        <v>678</v>
      </c>
      <c r="R24" s="40">
        <v>130</v>
      </c>
      <c r="S24" s="40">
        <v>109</v>
      </c>
      <c r="T24" s="40">
        <v>113</v>
      </c>
      <c r="U24" s="40">
        <v>123</v>
      </c>
      <c r="V24" s="40">
        <v>142</v>
      </c>
      <c r="W24" s="38">
        <v>617</v>
      </c>
      <c r="X24" s="339">
        <v>144</v>
      </c>
      <c r="Y24" s="339">
        <v>110</v>
      </c>
      <c r="Z24" s="339">
        <v>131</v>
      </c>
      <c r="AA24" s="339">
        <v>132</v>
      </c>
      <c r="AB24" s="339">
        <v>140</v>
      </c>
      <c r="AC24" s="190">
        <v>657</v>
      </c>
      <c r="AD24" s="1"/>
      <c r="AE24" s="18"/>
      <c r="AF24" s="18"/>
      <c r="AG24" s="18"/>
      <c r="AH24" s="18"/>
      <c r="AI24" s="18"/>
      <c r="AJ24" s="18"/>
    </row>
    <row r="25" spans="1:36" ht="18.899999999999999" customHeight="1">
      <c r="A25" s="1"/>
      <c r="B25" s="192">
        <v>23</v>
      </c>
      <c r="C25" s="191" t="s">
        <v>95</v>
      </c>
      <c r="D25" s="38">
        <v>2596</v>
      </c>
      <c r="E25" s="39">
        <v>129.80000000000001</v>
      </c>
      <c r="F25" s="40">
        <v>142</v>
      </c>
      <c r="G25" s="40">
        <v>124</v>
      </c>
      <c r="H25" s="40">
        <v>140</v>
      </c>
      <c r="I25" s="40">
        <v>140</v>
      </c>
      <c r="J25" s="40">
        <v>125</v>
      </c>
      <c r="K25" s="38">
        <v>671</v>
      </c>
      <c r="L25" s="40">
        <v>136</v>
      </c>
      <c r="M25" s="40">
        <v>144</v>
      </c>
      <c r="N25" s="40">
        <v>126</v>
      </c>
      <c r="O25" s="40">
        <v>117</v>
      </c>
      <c r="P25" s="40">
        <v>132</v>
      </c>
      <c r="Q25" s="38">
        <v>655</v>
      </c>
      <c r="R25" s="338">
        <v>129</v>
      </c>
      <c r="S25" s="40">
        <v>118</v>
      </c>
      <c r="T25" s="40">
        <v>113</v>
      </c>
      <c r="U25" s="40">
        <v>120</v>
      </c>
      <c r="V25" s="40">
        <v>129</v>
      </c>
      <c r="W25" s="38">
        <v>609</v>
      </c>
      <c r="X25" s="339">
        <v>144</v>
      </c>
      <c r="Y25" s="339">
        <v>130</v>
      </c>
      <c r="Z25" s="339">
        <v>129</v>
      </c>
      <c r="AA25" s="339">
        <v>130</v>
      </c>
      <c r="AB25" s="339">
        <v>128</v>
      </c>
      <c r="AC25" s="190">
        <v>661</v>
      </c>
      <c r="AD25" s="1"/>
      <c r="AE25" s="18"/>
      <c r="AF25" s="18"/>
      <c r="AG25" s="18"/>
      <c r="AH25" s="18"/>
      <c r="AI25" s="18"/>
      <c r="AJ25" s="18"/>
    </row>
    <row r="26" spans="1:36" ht="18.899999999999999" customHeight="1">
      <c r="A26" s="1"/>
      <c r="B26" s="192">
        <v>24</v>
      </c>
      <c r="C26" s="191" t="s">
        <v>66</v>
      </c>
      <c r="D26" s="38">
        <v>2593</v>
      </c>
      <c r="E26" s="39">
        <v>129.65</v>
      </c>
      <c r="F26" s="40">
        <v>128</v>
      </c>
      <c r="G26" s="40">
        <v>127</v>
      </c>
      <c r="H26" s="40">
        <v>126</v>
      </c>
      <c r="I26" s="40">
        <v>127</v>
      </c>
      <c r="J26" s="40">
        <v>130</v>
      </c>
      <c r="K26" s="38">
        <v>638</v>
      </c>
      <c r="L26" s="40">
        <v>118</v>
      </c>
      <c r="M26" s="40">
        <v>126</v>
      </c>
      <c r="N26" s="40">
        <v>132</v>
      </c>
      <c r="O26" s="40">
        <v>144</v>
      </c>
      <c r="P26" s="40">
        <v>128</v>
      </c>
      <c r="Q26" s="38">
        <v>648</v>
      </c>
      <c r="R26" s="40">
        <v>140</v>
      </c>
      <c r="S26" s="40">
        <v>132</v>
      </c>
      <c r="T26" s="40">
        <v>131</v>
      </c>
      <c r="U26" s="40">
        <v>117</v>
      </c>
      <c r="V26" s="40">
        <v>147</v>
      </c>
      <c r="W26" s="38">
        <v>667</v>
      </c>
      <c r="X26" s="339">
        <v>144</v>
      </c>
      <c r="Y26" s="339">
        <v>130</v>
      </c>
      <c r="Z26" s="339">
        <v>131</v>
      </c>
      <c r="AA26" s="339">
        <v>106</v>
      </c>
      <c r="AB26" s="339">
        <v>129</v>
      </c>
      <c r="AC26" s="190">
        <v>640</v>
      </c>
      <c r="AD26" s="1"/>
      <c r="AE26" s="18"/>
      <c r="AF26" s="18"/>
      <c r="AG26" s="18"/>
      <c r="AH26" s="18"/>
      <c r="AI26" s="18"/>
      <c r="AJ26" s="18"/>
    </row>
    <row r="27" spans="1:36" ht="18.899999999999999" customHeight="1">
      <c r="A27" s="1"/>
      <c r="B27" s="192">
        <v>25</v>
      </c>
      <c r="C27" s="191" t="s">
        <v>4</v>
      </c>
      <c r="D27" s="38">
        <v>2580</v>
      </c>
      <c r="E27" s="39">
        <v>129</v>
      </c>
      <c r="F27" s="40">
        <v>128</v>
      </c>
      <c r="G27" s="40">
        <v>137</v>
      </c>
      <c r="H27" s="40">
        <v>142</v>
      </c>
      <c r="I27" s="40">
        <v>142</v>
      </c>
      <c r="J27" s="40">
        <v>128</v>
      </c>
      <c r="K27" s="38">
        <v>677</v>
      </c>
      <c r="L27" s="40">
        <v>132</v>
      </c>
      <c r="M27" s="40">
        <v>140</v>
      </c>
      <c r="N27" s="40">
        <v>131</v>
      </c>
      <c r="O27" s="40">
        <v>123</v>
      </c>
      <c r="P27" s="40">
        <v>112</v>
      </c>
      <c r="Q27" s="38">
        <v>638</v>
      </c>
      <c r="R27" s="350">
        <v>114</v>
      </c>
      <c r="S27" s="350">
        <v>124</v>
      </c>
      <c r="T27" s="350">
        <v>129</v>
      </c>
      <c r="U27" s="350">
        <v>143</v>
      </c>
      <c r="V27" s="350">
        <v>123</v>
      </c>
      <c r="W27" s="366">
        <v>633</v>
      </c>
      <c r="X27" s="350">
        <v>115</v>
      </c>
      <c r="Y27" s="350">
        <v>127</v>
      </c>
      <c r="Z27" s="350">
        <v>123</v>
      </c>
      <c r="AA27" s="350">
        <v>144</v>
      </c>
      <c r="AB27" s="350">
        <v>123</v>
      </c>
      <c r="AC27" s="367">
        <v>632</v>
      </c>
      <c r="AD27" s="1"/>
      <c r="AE27" s="18"/>
      <c r="AF27" s="18"/>
      <c r="AG27" s="18"/>
      <c r="AH27" s="18"/>
      <c r="AI27" s="18"/>
      <c r="AJ27" s="18"/>
    </row>
    <row r="28" spans="1:36" ht="18.899999999999999" customHeight="1">
      <c r="A28" s="1"/>
      <c r="B28" s="192">
        <v>26</v>
      </c>
      <c r="C28" s="341" t="s">
        <v>89</v>
      </c>
      <c r="D28" s="342">
        <v>2572</v>
      </c>
      <c r="E28" s="343">
        <v>128.6</v>
      </c>
      <c r="F28" s="344">
        <v>122</v>
      </c>
      <c r="G28" s="344">
        <v>106</v>
      </c>
      <c r="H28" s="344">
        <v>144</v>
      </c>
      <c r="I28" s="344">
        <v>144</v>
      </c>
      <c r="J28" s="344">
        <v>144</v>
      </c>
      <c r="K28" s="342">
        <v>660</v>
      </c>
      <c r="L28" s="344">
        <v>132</v>
      </c>
      <c r="M28" s="344">
        <v>144</v>
      </c>
      <c r="N28" s="344">
        <v>113</v>
      </c>
      <c r="O28" s="344">
        <v>115</v>
      </c>
      <c r="P28" s="344">
        <v>125</v>
      </c>
      <c r="Q28" s="342">
        <v>629</v>
      </c>
      <c r="R28" s="338">
        <v>112</v>
      </c>
      <c r="S28" s="40">
        <v>126</v>
      </c>
      <c r="T28" s="40">
        <v>140</v>
      </c>
      <c r="U28" s="40">
        <v>105</v>
      </c>
      <c r="V28" s="40">
        <v>144</v>
      </c>
      <c r="W28" s="38">
        <v>627</v>
      </c>
      <c r="X28" s="339">
        <v>140</v>
      </c>
      <c r="Y28" s="339">
        <v>128</v>
      </c>
      <c r="Z28" s="339">
        <v>127</v>
      </c>
      <c r="AA28" s="339">
        <v>128</v>
      </c>
      <c r="AB28" s="339">
        <v>133</v>
      </c>
      <c r="AC28" s="190">
        <v>656</v>
      </c>
      <c r="AD28" s="1"/>
      <c r="AE28" s="18"/>
      <c r="AF28" s="18"/>
      <c r="AG28" s="18"/>
      <c r="AH28" s="18"/>
      <c r="AI28" s="18"/>
      <c r="AJ28" s="18"/>
    </row>
    <row r="29" spans="1:36" ht="18.899999999999999" customHeight="1">
      <c r="A29" s="1"/>
      <c r="B29" s="192">
        <v>27</v>
      </c>
      <c r="C29" s="191" t="s">
        <v>26</v>
      </c>
      <c r="D29" s="38">
        <v>2558</v>
      </c>
      <c r="E29" s="39">
        <v>127.9</v>
      </c>
      <c r="F29" s="40">
        <v>121</v>
      </c>
      <c r="G29" s="40">
        <v>126</v>
      </c>
      <c r="H29" s="40">
        <v>127</v>
      </c>
      <c r="I29" s="40">
        <v>129</v>
      </c>
      <c r="J29" s="40">
        <v>124</v>
      </c>
      <c r="K29" s="38">
        <v>627</v>
      </c>
      <c r="L29" s="40">
        <v>125</v>
      </c>
      <c r="M29" s="40">
        <v>89</v>
      </c>
      <c r="N29" s="40">
        <v>128</v>
      </c>
      <c r="O29" s="40">
        <v>123</v>
      </c>
      <c r="P29" s="40">
        <v>126</v>
      </c>
      <c r="Q29" s="38">
        <v>591</v>
      </c>
      <c r="R29" s="40">
        <v>127</v>
      </c>
      <c r="S29" s="40">
        <v>144</v>
      </c>
      <c r="T29" s="40">
        <v>129</v>
      </c>
      <c r="U29" s="40">
        <v>126</v>
      </c>
      <c r="V29" s="40">
        <v>140</v>
      </c>
      <c r="W29" s="38">
        <v>666</v>
      </c>
      <c r="X29" s="339">
        <v>140</v>
      </c>
      <c r="Y29" s="339">
        <v>135</v>
      </c>
      <c r="Z29" s="339">
        <v>131</v>
      </c>
      <c r="AA29" s="339">
        <v>128</v>
      </c>
      <c r="AB29" s="339">
        <v>140</v>
      </c>
      <c r="AC29" s="190">
        <v>674</v>
      </c>
      <c r="AD29" s="1"/>
      <c r="AE29" s="18"/>
      <c r="AF29" s="18"/>
      <c r="AG29" s="18"/>
      <c r="AH29" s="18"/>
      <c r="AI29" s="18"/>
      <c r="AJ29" s="18"/>
    </row>
    <row r="30" spans="1:36" ht="18.899999999999999" customHeight="1">
      <c r="A30" s="1"/>
      <c r="B30" s="192">
        <v>28</v>
      </c>
      <c r="C30" s="191" t="s">
        <v>114</v>
      </c>
      <c r="D30" s="38">
        <v>2556</v>
      </c>
      <c r="E30" s="39">
        <v>127.8</v>
      </c>
      <c r="F30" s="40">
        <v>127</v>
      </c>
      <c r="G30" s="40">
        <v>129</v>
      </c>
      <c r="H30" s="40">
        <v>110</v>
      </c>
      <c r="I30" s="40">
        <v>140</v>
      </c>
      <c r="J30" s="40">
        <v>128</v>
      </c>
      <c r="K30" s="38">
        <v>634</v>
      </c>
      <c r="L30" s="40">
        <v>131</v>
      </c>
      <c r="M30" s="40">
        <v>129</v>
      </c>
      <c r="N30" s="40">
        <v>125</v>
      </c>
      <c r="O30" s="40">
        <v>127</v>
      </c>
      <c r="P30" s="40">
        <v>123</v>
      </c>
      <c r="Q30" s="38">
        <v>635</v>
      </c>
      <c r="R30" s="40">
        <v>126</v>
      </c>
      <c r="S30" s="40">
        <v>107</v>
      </c>
      <c r="T30" s="40">
        <v>130</v>
      </c>
      <c r="U30" s="40">
        <v>115</v>
      </c>
      <c r="V30" s="40">
        <v>143</v>
      </c>
      <c r="W30" s="38">
        <v>621</v>
      </c>
      <c r="X30" s="186">
        <v>130</v>
      </c>
      <c r="Y30" s="186">
        <v>133</v>
      </c>
      <c r="Z30" s="186">
        <v>115</v>
      </c>
      <c r="AA30" s="186">
        <v>144</v>
      </c>
      <c r="AB30" s="186">
        <v>144</v>
      </c>
      <c r="AC30" s="190">
        <v>666</v>
      </c>
      <c r="AD30" s="1"/>
      <c r="AE30" s="18"/>
      <c r="AF30" s="18"/>
      <c r="AG30" s="18"/>
      <c r="AH30" s="18"/>
      <c r="AI30" s="18"/>
      <c r="AJ30" s="18"/>
    </row>
    <row r="31" spans="1:36" ht="18.899999999999999" customHeight="1">
      <c r="A31" s="1"/>
      <c r="B31" s="192">
        <v>29</v>
      </c>
      <c r="C31" s="341" t="s">
        <v>30</v>
      </c>
      <c r="D31" s="342">
        <v>2542</v>
      </c>
      <c r="E31" s="343">
        <v>127.1</v>
      </c>
      <c r="F31" s="344">
        <v>109</v>
      </c>
      <c r="G31" s="344">
        <v>131</v>
      </c>
      <c r="H31" s="344">
        <v>120</v>
      </c>
      <c r="I31" s="344">
        <v>140</v>
      </c>
      <c r="J31" s="344">
        <v>129</v>
      </c>
      <c r="K31" s="342">
        <v>629</v>
      </c>
      <c r="L31" s="344">
        <v>128</v>
      </c>
      <c r="M31" s="344">
        <v>98</v>
      </c>
      <c r="N31" s="344">
        <v>115</v>
      </c>
      <c r="O31" s="344">
        <v>127</v>
      </c>
      <c r="P31" s="344">
        <v>140</v>
      </c>
      <c r="Q31" s="342">
        <v>608</v>
      </c>
      <c r="R31" s="338">
        <v>124</v>
      </c>
      <c r="S31" s="40">
        <v>120</v>
      </c>
      <c r="T31" s="40">
        <v>126</v>
      </c>
      <c r="U31" s="40">
        <v>129</v>
      </c>
      <c r="V31" s="40">
        <v>128</v>
      </c>
      <c r="W31" s="38">
        <v>627</v>
      </c>
      <c r="X31" s="339">
        <v>144</v>
      </c>
      <c r="Y31" s="339">
        <v>131</v>
      </c>
      <c r="Z31" s="339">
        <v>130</v>
      </c>
      <c r="AA31" s="339">
        <v>144</v>
      </c>
      <c r="AB31" s="339">
        <v>129</v>
      </c>
      <c r="AC31" s="190">
        <v>678</v>
      </c>
      <c r="AD31" s="1"/>
      <c r="AE31" s="18"/>
      <c r="AF31" s="18"/>
      <c r="AG31" s="18"/>
      <c r="AH31" s="18"/>
      <c r="AI31" s="18"/>
      <c r="AJ31" s="18"/>
    </row>
    <row r="32" spans="1:36" ht="18.899999999999999" customHeight="1">
      <c r="A32" s="1"/>
      <c r="B32" s="192">
        <v>30</v>
      </c>
      <c r="C32" s="341" t="s">
        <v>51</v>
      </c>
      <c r="D32" s="342">
        <v>2492</v>
      </c>
      <c r="E32" s="343">
        <v>124.6</v>
      </c>
      <c r="F32" s="344">
        <v>112</v>
      </c>
      <c r="G32" s="344">
        <v>126</v>
      </c>
      <c r="H32" s="344">
        <v>124</v>
      </c>
      <c r="I32" s="344">
        <v>122</v>
      </c>
      <c r="J32" s="344">
        <v>126</v>
      </c>
      <c r="K32" s="342">
        <v>610</v>
      </c>
      <c r="L32" s="344">
        <v>123</v>
      </c>
      <c r="M32" s="344">
        <v>117</v>
      </c>
      <c r="N32" s="344">
        <v>108</v>
      </c>
      <c r="O32" s="344">
        <v>126</v>
      </c>
      <c r="P32" s="344">
        <v>127</v>
      </c>
      <c r="Q32" s="342">
        <v>601</v>
      </c>
      <c r="R32" s="338">
        <v>126</v>
      </c>
      <c r="S32" s="40">
        <v>127</v>
      </c>
      <c r="T32" s="40">
        <v>132</v>
      </c>
      <c r="U32" s="40">
        <v>131</v>
      </c>
      <c r="V32" s="40">
        <v>129</v>
      </c>
      <c r="W32" s="38">
        <v>645</v>
      </c>
      <c r="X32" s="339">
        <v>142</v>
      </c>
      <c r="Y32" s="339">
        <v>124</v>
      </c>
      <c r="Z32" s="339">
        <v>120</v>
      </c>
      <c r="AA32" s="339">
        <v>123</v>
      </c>
      <c r="AB32" s="339">
        <v>127</v>
      </c>
      <c r="AC32" s="190">
        <v>636</v>
      </c>
      <c r="AD32" s="1"/>
      <c r="AE32" s="18"/>
      <c r="AF32" s="18"/>
      <c r="AG32" s="18"/>
      <c r="AH32" s="18"/>
      <c r="AI32" s="18"/>
      <c r="AJ32" s="18"/>
    </row>
    <row r="33" spans="1:36" ht="18.899999999999999" customHeight="1">
      <c r="A33" s="1"/>
      <c r="B33" s="192">
        <v>31</v>
      </c>
      <c r="C33" s="191" t="s">
        <v>31</v>
      </c>
      <c r="D33" s="38">
        <v>1191</v>
      </c>
      <c r="E33" s="39">
        <v>119.1</v>
      </c>
      <c r="F33" s="40">
        <v>109</v>
      </c>
      <c r="G33" s="40">
        <v>123</v>
      </c>
      <c r="H33" s="40">
        <v>114</v>
      </c>
      <c r="I33" s="40">
        <v>124</v>
      </c>
      <c r="J33" s="40">
        <v>127</v>
      </c>
      <c r="K33" s="38">
        <v>597</v>
      </c>
      <c r="L33" s="40">
        <v>111</v>
      </c>
      <c r="M33" s="40">
        <v>123</v>
      </c>
      <c r="N33" s="40">
        <v>111</v>
      </c>
      <c r="O33" s="40">
        <v>127</v>
      </c>
      <c r="P33" s="40">
        <v>122</v>
      </c>
      <c r="Q33" s="38">
        <v>594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38">
        <v>0</v>
      </c>
      <c r="X33" s="339">
        <v>0</v>
      </c>
      <c r="Y33" s="339">
        <v>0</v>
      </c>
      <c r="Z33" s="339">
        <v>0</v>
      </c>
      <c r="AA33" s="339">
        <v>0</v>
      </c>
      <c r="AB33" s="339">
        <v>0</v>
      </c>
      <c r="AC33" s="190">
        <v>0</v>
      </c>
      <c r="AD33" s="1"/>
      <c r="AE33" s="18"/>
      <c r="AF33" s="18"/>
      <c r="AG33" s="18"/>
      <c r="AH33" s="18"/>
      <c r="AI33" s="18"/>
      <c r="AJ33" s="18"/>
    </row>
    <row r="34" spans="1:36" ht="18.899999999999999" customHeight="1">
      <c r="A34" s="1"/>
      <c r="B34" s="192">
        <v>32</v>
      </c>
      <c r="C34" s="191" t="s">
        <v>65</v>
      </c>
      <c r="D34" s="38">
        <v>2305</v>
      </c>
      <c r="E34" s="39">
        <v>115.25</v>
      </c>
      <c r="F34" s="40">
        <v>129</v>
      </c>
      <c r="G34" s="40">
        <v>99</v>
      </c>
      <c r="H34" s="40">
        <v>113</v>
      </c>
      <c r="I34" s="40">
        <v>123</v>
      </c>
      <c r="J34" s="40">
        <v>120</v>
      </c>
      <c r="K34" s="38">
        <v>584</v>
      </c>
      <c r="L34" s="40">
        <v>109</v>
      </c>
      <c r="M34" s="40">
        <v>112</v>
      </c>
      <c r="N34" s="40">
        <v>124</v>
      </c>
      <c r="O34" s="40">
        <v>113</v>
      </c>
      <c r="P34" s="40">
        <v>109</v>
      </c>
      <c r="Q34" s="38">
        <v>567</v>
      </c>
      <c r="R34" s="40">
        <v>124</v>
      </c>
      <c r="S34" s="40">
        <v>109</v>
      </c>
      <c r="T34" s="40">
        <v>126</v>
      </c>
      <c r="U34" s="40">
        <v>112</v>
      </c>
      <c r="V34" s="40">
        <v>126</v>
      </c>
      <c r="W34" s="38">
        <v>597</v>
      </c>
      <c r="X34" s="339">
        <v>88</v>
      </c>
      <c r="Y34" s="339">
        <v>114</v>
      </c>
      <c r="Z34" s="339">
        <v>124</v>
      </c>
      <c r="AA34" s="339">
        <v>120</v>
      </c>
      <c r="AB34" s="339">
        <v>111</v>
      </c>
      <c r="AC34" s="190">
        <v>557</v>
      </c>
      <c r="AD34" s="1"/>
      <c r="AE34" s="18"/>
      <c r="AF34" s="18"/>
      <c r="AG34" s="18"/>
      <c r="AH34" s="18"/>
      <c r="AI34" s="18"/>
      <c r="AJ34" s="18"/>
    </row>
    <row r="35" spans="1:36" ht="18.899999999999999" customHeight="1">
      <c r="A35" s="1"/>
      <c r="B35" s="192">
        <v>33</v>
      </c>
      <c r="C35" s="191" t="s">
        <v>35</v>
      </c>
      <c r="D35" s="38">
        <v>2251</v>
      </c>
      <c r="E35" s="39">
        <v>112.55</v>
      </c>
      <c r="F35" s="40">
        <v>110</v>
      </c>
      <c r="G35" s="40">
        <v>120</v>
      </c>
      <c r="H35" s="40">
        <v>116</v>
      </c>
      <c r="I35" s="40">
        <v>109</v>
      </c>
      <c r="J35" s="40">
        <v>108</v>
      </c>
      <c r="K35" s="38">
        <v>563</v>
      </c>
      <c r="L35" s="40">
        <v>122</v>
      </c>
      <c r="M35" s="40">
        <v>131</v>
      </c>
      <c r="N35" s="40">
        <v>123</v>
      </c>
      <c r="O35" s="40">
        <v>97</v>
      </c>
      <c r="P35" s="40">
        <v>83</v>
      </c>
      <c r="Q35" s="38">
        <v>556</v>
      </c>
      <c r="R35" s="40">
        <v>128</v>
      </c>
      <c r="S35" s="40">
        <v>104</v>
      </c>
      <c r="T35" s="40">
        <v>115</v>
      </c>
      <c r="U35" s="40">
        <v>98</v>
      </c>
      <c r="V35" s="40">
        <v>126</v>
      </c>
      <c r="W35" s="38">
        <v>571</v>
      </c>
      <c r="X35" s="339">
        <v>106</v>
      </c>
      <c r="Y35" s="339">
        <v>120</v>
      </c>
      <c r="Z35" s="339">
        <v>118</v>
      </c>
      <c r="AA35" s="339">
        <v>106</v>
      </c>
      <c r="AB35" s="339">
        <v>111</v>
      </c>
      <c r="AC35" s="190">
        <v>561</v>
      </c>
      <c r="AD35" s="1"/>
      <c r="AE35" s="18"/>
      <c r="AF35" s="18"/>
      <c r="AG35" s="18"/>
      <c r="AH35" s="18"/>
      <c r="AI35" s="18"/>
      <c r="AJ35" s="18"/>
    </row>
    <row r="36" spans="1:36" ht="18.899999999999999" customHeight="1">
      <c r="A36" s="1"/>
      <c r="B36" s="192">
        <v>34</v>
      </c>
      <c r="C36" s="341" t="s">
        <v>81</v>
      </c>
      <c r="D36" s="342">
        <v>2248</v>
      </c>
      <c r="E36" s="343">
        <v>112.4</v>
      </c>
      <c r="F36" s="344">
        <v>87</v>
      </c>
      <c r="G36" s="344">
        <v>132</v>
      </c>
      <c r="H36" s="344">
        <v>111</v>
      </c>
      <c r="I36" s="344">
        <v>103</v>
      </c>
      <c r="J36" s="344">
        <v>106</v>
      </c>
      <c r="K36" s="342">
        <v>539</v>
      </c>
      <c r="L36" s="344">
        <v>125</v>
      </c>
      <c r="M36" s="344">
        <v>116</v>
      </c>
      <c r="N36" s="344">
        <v>107</v>
      </c>
      <c r="O36" s="344">
        <v>109</v>
      </c>
      <c r="P36" s="344">
        <v>123</v>
      </c>
      <c r="Q36" s="342">
        <v>580</v>
      </c>
      <c r="R36" s="338">
        <v>108</v>
      </c>
      <c r="S36" s="40">
        <v>95</v>
      </c>
      <c r="T36" s="40">
        <v>123</v>
      </c>
      <c r="U36" s="40">
        <v>127</v>
      </c>
      <c r="V36" s="40">
        <v>121</v>
      </c>
      <c r="W36" s="38">
        <v>574</v>
      </c>
      <c r="X36" s="339">
        <v>111</v>
      </c>
      <c r="Y36" s="339">
        <v>112</v>
      </c>
      <c r="Z36" s="339">
        <v>127</v>
      </c>
      <c r="AA36" s="339">
        <v>106</v>
      </c>
      <c r="AB36" s="339">
        <v>99</v>
      </c>
      <c r="AC36" s="190">
        <v>555</v>
      </c>
      <c r="AD36" s="1"/>
      <c r="AE36" s="18"/>
      <c r="AF36" s="18"/>
      <c r="AG36" s="18"/>
      <c r="AH36" s="18"/>
      <c r="AI36" s="18"/>
      <c r="AJ36" s="18"/>
    </row>
    <row r="37" spans="1:36" ht="18.899999999999999" customHeight="1">
      <c r="A37" s="1"/>
      <c r="B37" s="192">
        <v>35</v>
      </c>
      <c r="C37" s="191" t="s">
        <v>92</v>
      </c>
      <c r="D37" s="38">
        <v>2212</v>
      </c>
      <c r="E37" s="39">
        <v>110.6</v>
      </c>
      <c r="F37" s="40">
        <v>90</v>
      </c>
      <c r="G37" s="40">
        <v>120</v>
      </c>
      <c r="H37" s="40">
        <v>89</v>
      </c>
      <c r="I37" s="40">
        <v>130</v>
      </c>
      <c r="J37" s="40">
        <v>103</v>
      </c>
      <c r="K37" s="38">
        <v>532</v>
      </c>
      <c r="L37" s="40">
        <v>107</v>
      </c>
      <c r="M37" s="40">
        <v>120</v>
      </c>
      <c r="N37" s="40">
        <v>111</v>
      </c>
      <c r="O37" s="40">
        <v>112</v>
      </c>
      <c r="P37" s="40">
        <v>96</v>
      </c>
      <c r="Q37" s="38">
        <v>546</v>
      </c>
      <c r="R37" s="338">
        <v>113</v>
      </c>
      <c r="S37" s="40">
        <v>126</v>
      </c>
      <c r="T37" s="40">
        <v>107</v>
      </c>
      <c r="U37" s="40">
        <v>111</v>
      </c>
      <c r="V37" s="40">
        <v>110</v>
      </c>
      <c r="W37" s="38">
        <v>567</v>
      </c>
      <c r="X37" s="339">
        <v>115</v>
      </c>
      <c r="Y37" s="339">
        <v>108</v>
      </c>
      <c r="Z37" s="339">
        <v>120</v>
      </c>
      <c r="AA37" s="339">
        <v>96</v>
      </c>
      <c r="AB37" s="339">
        <v>128</v>
      </c>
      <c r="AC37" s="190">
        <v>567</v>
      </c>
      <c r="AD37" s="1"/>
      <c r="AE37" s="18"/>
      <c r="AF37" s="18"/>
      <c r="AG37" s="18"/>
      <c r="AH37" s="18"/>
      <c r="AI37" s="18"/>
      <c r="AJ37" s="18"/>
    </row>
    <row r="38" spans="1:36" ht="18.899999999999999" customHeight="1">
      <c r="A38" s="1"/>
      <c r="B38" s="192">
        <v>36</v>
      </c>
      <c r="C38" s="191" t="s">
        <v>12</v>
      </c>
      <c r="D38" s="38">
        <v>0</v>
      </c>
      <c r="E38" s="39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38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38">
        <v>0</v>
      </c>
      <c r="R38" s="338">
        <v>0</v>
      </c>
      <c r="S38" s="40">
        <v>0</v>
      </c>
      <c r="T38" s="40">
        <v>0</v>
      </c>
      <c r="U38" s="40">
        <v>0</v>
      </c>
      <c r="V38" s="40">
        <v>0</v>
      </c>
      <c r="W38" s="38">
        <v>0</v>
      </c>
      <c r="X38" s="186">
        <v>0</v>
      </c>
      <c r="Y38" s="186">
        <v>0</v>
      </c>
      <c r="Z38" s="186">
        <v>0</v>
      </c>
      <c r="AA38" s="186">
        <v>0</v>
      </c>
      <c r="AB38" s="186">
        <v>0</v>
      </c>
      <c r="AC38" s="190">
        <v>0</v>
      </c>
      <c r="AD38" s="1"/>
      <c r="AE38" s="18"/>
      <c r="AF38" s="18"/>
      <c r="AG38" s="18"/>
      <c r="AH38" s="18"/>
      <c r="AI38" s="18"/>
      <c r="AJ38" s="18"/>
    </row>
    <row r="39" spans="1:36" ht="18.899999999999999" customHeight="1">
      <c r="A39" s="1"/>
      <c r="B39" s="192">
        <v>37</v>
      </c>
      <c r="C39" s="257" t="s">
        <v>44</v>
      </c>
      <c r="D39" s="38">
        <v>0</v>
      </c>
      <c r="E39" s="39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38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38">
        <v>0</v>
      </c>
      <c r="R39" s="338">
        <v>0</v>
      </c>
      <c r="S39" s="40">
        <v>0</v>
      </c>
      <c r="T39" s="40">
        <v>0</v>
      </c>
      <c r="U39" s="40">
        <v>0</v>
      </c>
      <c r="V39" s="40">
        <v>0</v>
      </c>
      <c r="W39" s="38">
        <v>0</v>
      </c>
      <c r="X39" s="339">
        <v>0</v>
      </c>
      <c r="Y39" s="339">
        <v>0</v>
      </c>
      <c r="Z39" s="339">
        <v>0</v>
      </c>
      <c r="AA39" s="339">
        <v>0</v>
      </c>
      <c r="AB39" s="339">
        <v>0</v>
      </c>
      <c r="AC39" s="190">
        <v>0</v>
      </c>
      <c r="AD39" s="1"/>
      <c r="AE39" s="18"/>
      <c r="AF39" s="18"/>
      <c r="AG39" s="18"/>
      <c r="AH39" s="18"/>
      <c r="AI39" s="18"/>
      <c r="AJ39" s="18"/>
    </row>
    <row r="40" spans="1:36" ht="18.899999999999999" customHeight="1">
      <c r="A40" s="1"/>
      <c r="B40" s="192">
        <v>38</v>
      </c>
      <c r="C40" s="341" t="s">
        <v>91</v>
      </c>
      <c r="D40" s="342">
        <v>0</v>
      </c>
      <c r="E40" s="343">
        <v>0</v>
      </c>
      <c r="F40" s="344">
        <v>0</v>
      </c>
      <c r="G40" s="344">
        <v>0</v>
      </c>
      <c r="H40" s="344">
        <v>0</v>
      </c>
      <c r="I40" s="344">
        <v>0</v>
      </c>
      <c r="J40" s="344">
        <v>0</v>
      </c>
      <c r="K40" s="342">
        <v>0</v>
      </c>
      <c r="L40" s="344">
        <v>0</v>
      </c>
      <c r="M40" s="344">
        <v>0</v>
      </c>
      <c r="N40" s="344">
        <v>0</v>
      </c>
      <c r="O40" s="344">
        <v>0</v>
      </c>
      <c r="P40" s="344">
        <v>0</v>
      </c>
      <c r="Q40" s="342">
        <v>0</v>
      </c>
      <c r="R40" s="338">
        <v>0</v>
      </c>
      <c r="S40" s="40">
        <v>0</v>
      </c>
      <c r="T40" s="40">
        <v>0</v>
      </c>
      <c r="U40" s="40">
        <v>0</v>
      </c>
      <c r="V40" s="40">
        <v>0</v>
      </c>
      <c r="W40" s="38">
        <v>0</v>
      </c>
      <c r="X40" s="339">
        <v>0</v>
      </c>
      <c r="Y40" s="339">
        <v>0</v>
      </c>
      <c r="Z40" s="339">
        <v>0</v>
      </c>
      <c r="AA40" s="339">
        <v>0</v>
      </c>
      <c r="AB40" s="339">
        <v>0</v>
      </c>
      <c r="AC40" s="190">
        <v>0</v>
      </c>
      <c r="AD40" s="1"/>
      <c r="AE40" s="18"/>
      <c r="AF40" s="18"/>
      <c r="AG40" s="18"/>
      <c r="AH40" s="18"/>
      <c r="AI40" s="18"/>
      <c r="AJ40" s="18"/>
    </row>
    <row r="41" spans="1:36" ht="18.899999999999999" customHeight="1">
      <c r="A41" s="1"/>
      <c r="B41" s="192">
        <v>39</v>
      </c>
      <c r="C41" s="191" t="s">
        <v>29</v>
      </c>
      <c r="D41" s="38">
        <v>0</v>
      </c>
      <c r="E41" s="39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38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38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38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190">
        <v>0</v>
      </c>
      <c r="AD41" s="1"/>
      <c r="AE41" s="18"/>
      <c r="AF41" s="18"/>
      <c r="AG41" s="18"/>
      <c r="AH41" s="18"/>
      <c r="AI41" s="18"/>
      <c r="AJ41" s="18"/>
    </row>
    <row r="42" spans="1:36" ht="18.899999999999999" customHeight="1">
      <c r="A42" s="1"/>
      <c r="B42" s="192">
        <v>40</v>
      </c>
      <c r="C42" s="191" t="s">
        <v>99</v>
      </c>
      <c r="D42" s="38">
        <v>0</v>
      </c>
      <c r="E42" s="39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8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38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38">
        <v>0</v>
      </c>
      <c r="X42" s="186">
        <v>0</v>
      </c>
      <c r="Y42" s="186">
        <v>0</v>
      </c>
      <c r="Z42" s="186">
        <v>0</v>
      </c>
      <c r="AA42" s="186">
        <v>0</v>
      </c>
      <c r="AB42" s="186">
        <v>0</v>
      </c>
      <c r="AC42" s="190">
        <v>0</v>
      </c>
      <c r="AD42" s="1"/>
      <c r="AE42" s="18"/>
      <c r="AF42" s="18"/>
      <c r="AG42" s="18"/>
      <c r="AH42" s="18"/>
      <c r="AI42" s="18"/>
      <c r="AJ42" s="18"/>
    </row>
    <row r="43" spans="1:36" ht="18.899999999999999" customHeight="1">
      <c r="A43" s="1"/>
      <c r="B43" s="192">
        <v>41</v>
      </c>
      <c r="C43" s="191" t="s">
        <v>97</v>
      </c>
      <c r="D43" s="38">
        <v>0</v>
      </c>
      <c r="E43" s="39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38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38">
        <v>0</v>
      </c>
      <c r="R43" s="338">
        <v>0</v>
      </c>
      <c r="S43" s="40">
        <v>0</v>
      </c>
      <c r="T43" s="40">
        <v>0</v>
      </c>
      <c r="U43" s="40">
        <v>0</v>
      </c>
      <c r="V43" s="40">
        <v>0</v>
      </c>
      <c r="W43" s="38">
        <v>0</v>
      </c>
      <c r="X43" s="339">
        <v>0</v>
      </c>
      <c r="Y43" s="339">
        <v>0</v>
      </c>
      <c r="Z43" s="339">
        <v>0</v>
      </c>
      <c r="AA43" s="339">
        <v>0</v>
      </c>
      <c r="AB43" s="339">
        <v>0</v>
      </c>
      <c r="AC43" s="190">
        <v>0</v>
      </c>
      <c r="AD43" s="1"/>
      <c r="AE43" s="18"/>
      <c r="AF43" s="18"/>
      <c r="AG43" s="18"/>
      <c r="AH43" s="18"/>
      <c r="AI43" s="18"/>
      <c r="AJ43" s="18"/>
    </row>
    <row r="44" spans="1:36" ht="18.899999999999999" customHeight="1">
      <c r="A44" s="1"/>
      <c r="B44" s="192">
        <v>42</v>
      </c>
      <c r="C44" s="191" t="s">
        <v>98</v>
      </c>
      <c r="D44" s="38">
        <v>0</v>
      </c>
      <c r="E44" s="39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38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38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38">
        <v>0</v>
      </c>
      <c r="X44" s="339">
        <v>0</v>
      </c>
      <c r="Y44" s="339">
        <v>0</v>
      </c>
      <c r="Z44" s="339">
        <v>0</v>
      </c>
      <c r="AA44" s="339">
        <v>0</v>
      </c>
      <c r="AB44" s="339">
        <v>0</v>
      </c>
      <c r="AC44" s="190">
        <v>0</v>
      </c>
      <c r="AD44" s="1"/>
      <c r="AE44" s="18"/>
      <c r="AF44" s="18"/>
      <c r="AG44" s="18"/>
      <c r="AH44" s="18"/>
      <c r="AI44" s="18"/>
      <c r="AJ44" s="18"/>
    </row>
    <row r="45" spans="1:36" ht="18.600000000000001">
      <c r="A45" s="1"/>
      <c r="B45" s="33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8"/>
      <c r="AF45" s="18"/>
      <c r="AG45" s="18"/>
      <c r="AH45" s="18"/>
      <c r="AI45" s="18"/>
      <c r="AJ45" s="18"/>
    </row>
    <row r="46" spans="1:36" ht="18.600000000000001">
      <c r="A46" s="15"/>
      <c r="B46" s="9"/>
      <c r="C46" s="17"/>
      <c r="D46" s="12"/>
      <c r="E46" s="8"/>
      <c r="F46" s="13"/>
      <c r="G46" s="13"/>
      <c r="H46" s="13"/>
      <c r="I46" s="13"/>
      <c r="J46" s="13"/>
      <c r="K46" s="12"/>
      <c r="L46" s="13"/>
      <c r="M46" s="13"/>
      <c r="N46" s="13"/>
      <c r="O46" s="13"/>
      <c r="P46" s="13"/>
      <c r="Q46" s="12"/>
      <c r="R46" s="16"/>
      <c r="S46" s="13"/>
      <c r="T46" s="13"/>
      <c r="U46" s="13"/>
      <c r="V46" s="13"/>
      <c r="W46" s="12"/>
      <c r="X46" s="15"/>
      <c r="Y46" s="15"/>
      <c r="Z46" s="15"/>
      <c r="AA46" s="15"/>
      <c r="AB46" s="15"/>
      <c r="AC46" s="15"/>
      <c r="AD46" s="15"/>
      <c r="AE46" s="18"/>
      <c r="AF46" s="18"/>
      <c r="AG46" s="18"/>
      <c r="AH46" s="18"/>
      <c r="AI46" s="18"/>
      <c r="AJ46" s="18"/>
    </row>
    <row r="47" spans="1:36" ht="18.600000000000001">
      <c r="A47" s="15"/>
      <c r="B47" s="9"/>
      <c r="C47" s="17"/>
      <c r="D47" s="12"/>
      <c r="E47" s="8"/>
      <c r="F47" s="13"/>
      <c r="G47" s="13"/>
      <c r="H47" s="13"/>
      <c r="I47" s="13"/>
      <c r="J47" s="13"/>
      <c r="K47" s="12"/>
      <c r="L47" s="13"/>
      <c r="M47" s="13"/>
      <c r="N47" s="13"/>
      <c r="O47" s="13"/>
      <c r="P47" s="13"/>
      <c r="Q47" s="12"/>
      <c r="R47" s="16"/>
      <c r="S47" s="13"/>
      <c r="T47" s="13"/>
      <c r="U47" s="13"/>
      <c r="V47" s="13"/>
      <c r="W47" s="12"/>
      <c r="X47" s="15"/>
      <c r="Y47" s="15"/>
      <c r="Z47" s="15"/>
      <c r="AA47" s="15"/>
      <c r="AB47" s="15"/>
      <c r="AC47" s="15"/>
      <c r="AD47" s="15"/>
      <c r="AE47" s="18"/>
      <c r="AF47" s="18"/>
      <c r="AG47" s="18"/>
      <c r="AH47" s="18"/>
      <c r="AI47" s="18"/>
      <c r="AJ47" s="18"/>
    </row>
    <row r="48" spans="1:36" ht="18.600000000000001">
      <c r="A48" s="15"/>
      <c r="B48" s="9"/>
      <c r="C48" s="17"/>
      <c r="D48" s="12"/>
      <c r="E48" s="8"/>
      <c r="F48" s="13"/>
      <c r="G48" s="13"/>
      <c r="H48" s="13"/>
      <c r="I48" s="13"/>
      <c r="J48" s="13"/>
      <c r="K48" s="12"/>
      <c r="L48" s="13"/>
      <c r="M48" s="13"/>
      <c r="N48" s="13"/>
      <c r="O48" s="13"/>
      <c r="P48" s="13"/>
      <c r="Q48" s="12"/>
      <c r="R48" s="16"/>
      <c r="S48" s="13"/>
      <c r="T48" s="13"/>
      <c r="U48" s="13"/>
      <c r="V48" s="13"/>
      <c r="W48" s="12"/>
      <c r="X48" s="15"/>
      <c r="Y48" s="15"/>
      <c r="Z48" s="15"/>
      <c r="AA48" s="15"/>
      <c r="AB48" s="15"/>
      <c r="AC48" s="15"/>
      <c r="AD48" s="15"/>
      <c r="AE48" s="18"/>
      <c r="AF48" s="18"/>
      <c r="AG48" s="18"/>
      <c r="AH48" s="18"/>
      <c r="AI48" s="18"/>
      <c r="AJ48" s="18"/>
    </row>
    <row r="49" spans="1:36" ht="18.600000000000001">
      <c r="A49" s="15"/>
      <c r="B49" s="9"/>
      <c r="C49" s="17"/>
      <c r="D49" s="12"/>
      <c r="E49" s="8"/>
      <c r="F49" s="13"/>
      <c r="G49" s="13"/>
      <c r="H49" s="13"/>
      <c r="I49" s="13"/>
      <c r="J49" s="13"/>
      <c r="K49" s="12"/>
      <c r="L49" s="13"/>
      <c r="M49" s="13"/>
      <c r="N49" s="13"/>
      <c r="O49" s="13"/>
      <c r="P49" s="13"/>
      <c r="Q49" s="12"/>
      <c r="R49" s="16"/>
      <c r="S49" s="13"/>
      <c r="T49" s="13"/>
      <c r="U49" s="13"/>
      <c r="V49" s="13"/>
      <c r="W49" s="12"/>
      <c r="X49" s="15"/>
      <c r="Y49" s="15"/>
      <c r="Z49" s="15"/>
      <c r="AA49" s="15"/>
      <c r="AB49" s="15"/>
      <c r="AC49" s="15"/>
      <c r="AD49" s="15"/>
      <c r="AE49" s="18"/>
      <c r="AF49" s="18"/>
      <c r="AG49" s="18"/>
      <c r="AH49" s="18"/>
      <c r="AI49" s="18"/>
      <c r="AJ49" s="18"/>
    </row>
    <row r="50" spans="1:36" ht="18.600000000000001">
      <c r="A50" s="15"/>
      <c r="B50" s="9"/>
      <c r="C50" s="17"/>
      <c r="D50" s="12"/>
      <c r="E50" s="8"/>
      <c r="F50" s="13"/>
      <c r="G50" s="13"/>
      <c r="H50" s="13"/>
      <c r="I50" s="13"/>
      <c r="J50" s="13"/>
      <c r="K50" s="12"/>
      <c r="L50" s="13"/>
      <c r="M50" s="13"/>
      <c r="N50" s="13"/>
      <c r="O50" s="13"/>
      <c r="P50" s="13"/>
      <c r="Q50" s="12"/>
      <c r="R50" s="16"/>
      <c r="S50" s="13"/>
      <c r="T50" s="13"/>
      <c r="U50" s="13"/>
      <c r="V50" s="13"/>
      <c r="W50" s="12"/>
      <c r="X50" s="15"/>
      <c r="Y50" s="15"/>
      <c r="Z50" s="15"/>
      <c r="AA50" s="15"/>
      <c r="AB50" s="15"/>
      <c r="AC50" s="15"/>
      <c r="AD50" s="15"/>
      <c r="AE50" s="18"/>
      <c r="AF50" s="18"/>
      <c r="AG50" s="18"/>
      <c r="AH50" s="18"/>
      <c r="AI50" s="18"/>
      <c r="AJ50" s="18"/>
    </row>
    <row r="51" spans="1:36" ht="18.600000000000001">
      <c r="A51" s="15"/>
      <c r="B51" s="19"/>
      <c r="C51" s="20"/>
      <c r="D51" s="21"/>
      <c r="E51" s="22"/>
      <c r="F51" s="23"/>
      <c r="G51" s="23"/>
      <c r="H51" s="23"/>
      <c r="I51" s="23"/>
      <c r="J51" s="23"/>
      <c r="K51" s="21"/>
      <c r="L51" s="23"/>
      <c r="M51" s="23"/>
      <c r="N51" s="23"/>
      <c r="O51" s="23"/>
      <c r="P51" s="23"/>
      <c r="Q51" s="21"/>
      <c r="R51" s="16"/>
      <c r="S51" s="23"/>
      <c r="T51" s="23"/>
      <c r="U51" s="23"/>
      <c r="V51" s="23"/>
      <c r="W51" s="21"/>
      <c r="X51" s="15"/>
      <c r="Y51" s="15"/>
      <c r="Z51" s="15"/>
      <c r="AA51" s="15"/>
      <c r="AB51" s="15"/>
      <c r="AC51" s="15"/>
      <c r="AD51" s="15"/>
      <c r="AE51" s="18"/>
      <c r="AF51" s="18"/>
      <c r="AG51" s="18"/>
      <c r="AH51" s="18"/>
      <c r="AI51" s="18"/>
      <c r="AJ51" s="18"/>
    </row>
    <row r="52" spans="1:36" ht="18.600000000000001">
      <c r="A52" s="15"/>
      <c r="B52" s="19"/>
      <c r="C52" s="20"/>
      <c r="D52" s="21"/>
      <c r="E52" s="22"/>
      <c r="F52" s="23"/>
      <c r="G52" s="23"/>
      <c r="H52" s="23"/>
      <c r="I52" s="23"/>
      <c r="J52" s="23"/>
      <c r="K52" s="21"/>
      <c r="L52" s="23"/>
      <c r="M52" s="23"/>
      <c r="N52" s="23"/>
      <c r="O52" s="23"/>
      <c r="P52" s="23"/>
      <c r="Q52" s="21"/>
      <c r="R52" s="16"/>
      <c r="S52" s="23"/>
      <c r="T52" s="23"/>
      <c r="U52" s="23"/>
      <c r="V52" s="23"/>
      <c r="W52" s="21"/>
      <c r="X52" s="15"/>
      <c r="Y52" s="15"/>
      <c r="Z52" s="15"/>
      <c r="AA52" s="15"/>
      <c r="AB52" s="15"/>
      <c r="AC52" s="15"/>
      <c r="AD52" s="15"/>
      <c r="AE52" s="18"/>
      <c r="AF52" s="18"/>
      <c r="AG52" s="18"/>
      <c r="AH52" s="18"/>
      <c r="AI52" s="18"/>
      <c r="AJ52" s="18"/>
    </row>
    <row r="53" spans="1:36" ht="18.600000000000001">
      <c r="A53" s="15"/>
      <c r="B53" s="19"/>
      <c r="C53" s="20"/>
      <c r="D53" s="21"/>
      <c r="E53" s="22"/>
      <c r="F53" s="23"/>
      <c r="G53" s="23"/>
      <c r="H53" s="23"/>
      <c r="I53" s="23"/>
      <c r="J53" s="23"/>
      <c r="K53" s="21"/>
      <c r="L53" s="23"/>
      <c r="M53" s="23"/>
      <c r="N53" s="23"/>
      <c r="O53" s="23"/>
      <c r="P53" s="23"/>
      <c r="Q53" s="21"/>
      <c r="R53" s="23"/>
      <c r="S53" s="23"/>
      <c r="T53" s="23"/>
      <c r="U53" s="23"/>
      <c r="V53" s="23"/>
      <c r="W53" s="21"/>
      <c r="X53" s="15"/>
      <c r="Y53" s="15"/>
      <c r="Z53" s="15"/>
      <c r="AA53" s="15"/>
      <c r="AB53" s="15"/>
      <c r="AC53" s="15"/>
      <c r="AD53" s="15"/>
      <c r="AE53" s="18"/>
      <c r="AF53" s="18"/>
      <c r="AG53" s="18"/>
      <c r="AH53" s="18"/>
      <c r="AI53" s="18"/>
      <c r="AJ53" s="18"/>
    </row>
    <row r="54" spans="1:36" ht="18.600000000000001">
      <c r="A54" s="15"/>
      <c r="B54" s="19"/>
      <c r="C54" s="20"/>
      <c r="D54" s="21"/>
      <c r="E54" s="22"/>
      <c r="F54" s="23"/>
      <c r="G54" s="23"/>
      <c r="H54" s="23"/>
      <c r="I54" s="23"/>
      <c r="J54" s="23"/>
      <c r="K54" s="21"/>
      <c r="L54" s="23"/>
      <c r="M54" s="23"/>
      <c r="N54" s="23"/>
      <c r="O54" s="23"/>
      <c r="P54" s="23"/>
      <c r="Q54" s="21"/>
      <c r="R54" s="23"/>
      <c r="S54" s="23"/>
      <c r="T54" s="23"/>
      <c r="U54" s="23"/>
      <c r="V54" s="23"/>
      <c r="W54" s="21"/>
      <c r="X54" s="15"/>
      <c r="Y54" s="15"/>
      <c r="Z54" s="15"/>
      <c r="AA54" s="15"/>
      <c r="AB54" s="15"/>
      <c r="AC54" s="15"/>
      <c r="AD54" s="15"/>
      <c r="AE54" s="18"/>
      <c r="AF54" s="18"/>
      <c r="AG54" s="18"/>
      <c r="AH54" s="18"/>
      <c r="AI54" s="18"/>
      <c r="AJ54" s="18"/>
    </row>
    <row r="55" spans="1:36" ht="18.600000000000001">
      <c r="A55" s="15"/>
      <c r="B55" s="19"/>
      <c r="C55" s="20"/>
      <c r="D55" s="21"/>
      <c r="E55" s="22"/>
      <c r="F55" s="23"/>
      <c r="G55" s="23"/>
      <c r="H55" s="23"/>
      <c r="I55" s="23"/>
      <c r="J55" s="23"/>
      <c r="K55" s="21"/>
      <c r="L55" s="23"/>
      <c r="M55" s="23"/>
      <c r="N55" s="23"/>
      <c r="O55" s="23"/>
      <c r="P55" s="23"/>
      <c r="Q55" s="21"/>
      <c r="R55" s="23"/>
      <c r="S55" s="23"/>
      <c r="T55" s="23"/>
      <c r="U55" s="23"/>
      <c r="V55" s="23"/>
      <c r="W55" s="21"/>
      <c r="X55" s="15"/>
      <c r="Y55" s="15"/>
      <c r="Z55" s="15"/>
      <c r="AA55" s="15"/>
      <c r="AB55" s="15"/>
      <c r="AC55" s="15"/>
      <c r="AD55" s="15"/>
      <c r="AE55" s="18"/>
      <c r="AF55" s="18"/>
      <c r="AG55" s="18"/>
      <c r="AH55" s="18"/>
      <c r="AI55" s="18"/>
      <c r="AJ55" s="18"/>
    </row>
    <row r="56" spans="1:36" ht="18.600000000000001">
      <c r="A56" s="15"/>
      <c r="B56" s="19"/>
      <c r="C56" s="20"/>
      <c r="D56" s="21"/>
      <c r="E56" s="22"/>
      <c r="F56" s="23"/>
      <c r="G56" s="23"/>
      <c r="H56" s="23"/>
      <c r="I56" s="23"/>
      <c r="J56" s="23"/>
      <c r="K56" s="21"/>
      <c r="L56" s="23"/>
      <c r="M56" s="23"/>
      <c r="N56" s="23"/>
      <c r="O56" s="23"/>
      <c r="P56" s="23"/>
      <c r="Q56" s="21"/>
      <c r="R56" s="23"/>
      <c r="S56" s="23"/>
      <c r="T56" s="23"/>
      <c r="U56" s="23"/>
      <c r="V56" s="23"/>
      <c r="W56" s="21"/>
      <c r="X56" s="15"/>
      <c r="Y56" s="15"/>
      <c r="Z56" s="15"/>
      <c r="AA56" s="15"/>
      <c r="AB56" s="15"/>
      <c r="AC56" s="15"/>
      <c r="AD56" s="15"/>
      <c r="AE56" s="18"/>
      <c r="AF56" s="18"/>
      <c r="AG56" s="18"/>
      <c r="AH56" s="18"/>
      <c r="AI56" s="18"/>
      <c r="AJ56" s="18"/>
    </row>
    <row r="57" spans="1:36" ht="18.600000000000001">
      <c r="A57" s="15"/>
      <c r="B57" s="19"/>
      <c r="C57" s="20"/>
      <c r="D57" s="21"/>
      <c r="E57" s="22"/>
      <c r="F57" s="23"/>
      <c r="G57" s="23"/>
      <c r="H57" s="23"/>
      <c r="I57" s="23"/>
      <c r="J57" s="23"/>
      <c r="K57" s="21"/>
      <c r="L57" s="23"/>
      <c r="M57" s="23"/>
      <c r="N57" s="23"/>
      <c r="O57" s="23"/>
      <c r="P57" s="23"/>
      <c r="Q57" s="21"/>
      <c r="R57" s="23"/>
      <c r="S57" s="23"/>
      <c r="T57" s="23"/>
      <c r="U57" s="23"/>
      <c r="V57" s="23"/>
      <c r="W57" s="21"/>
      <c r="X57" s="15"/>
      <c r="Y57" s="15"/>
      <c r="Z57" s="15"/>
      <c r="AA57" s="15"/>
      <c r="AB57" s="15"/>
      <c r="AC57" s="15"/>
      <c r="AD57" s="15"/>
      <c r="AE57" s="18"/>
      <c r="AF57" s="18"/>
      <c r="AG57" s="18"/>
      <c r="AH57" s="18"/>
      <c r="AI57" s="18"/>
      <c r="AJ57" s="18"/>
    </row>
    <row r="58" spans="1:36" ht="18.600000000000001">
      <c r="A58" s="15"/>
      <c r="B58" s="19"/>
      <c r="C58" s="20"/>
      <c r="D58" s="21"/>
      <c r="E58" s="22"/>
      <c r="F58" s="23"/>
      <c r="G58" s="23"/>
      <c r="H58" s="23"/>
      <c r="I58" s="23"/>
      <c r="J58" s="23"/>
      <c r="K58" s="21"/>
      <c r="L58" s="23"/>
      <c r="M58" s="23"/>
      <c r="N58" s="23"/>
      <c r="O58" s="23"/>
      <c r="P58" s="23"/>
      <c r="Q58" s="21"/>
      <c r="R58" s="23"/>
      <c r="S58" s="23"/>
      <c r="T58" s="23"/>
      <c r="U58" s="23"/>
      <c r="V58" s="23"/>
      <c r="W58" s="21"/>
      <c r="X58" s="15"/>
      <c r="Y58" s="15"/>
      <c r="Z58" s="15"/>
      <c r="AA58" s="15"/>
      <c r="AB58" s="15"/>
      <c r="AC58" s="15"/>
      <c r="AD58" s="15"/>
      <c r="AE58" s="18"/>
      <c r="AF58" s="18"/>
      <c r="AG58" s="18"/>
      <c r="AH58" s="18"/>
      <c r="AI58" s="18"/>
      <c r="AJ58" s="18"/>
    </row>
    <row r="59" spans="1:36" ht="18.600000000000001">
      <c r="A59" s="15"/>
      <c r="B59" s="19"/>
      <c r="C59" s="20"/>
      <c r="D59" s="21"/>
      <c r="E59" s="22"/>
      <c r="F59" s="23"/>
      <c r="G59" s="23"/>
      <c r="H59" s="23"/>
      <c r="I59" s="23"/>
      <c r="J59" s="23"/>
      <c r="K59" s="21"/>
      <c r="L59" s="23"/>
      <c r="M59" s="23"/>
      <c r="N59" s="23"/>
      <c r="O59" s="23"/>
      <c r="P59" s="23"/>
      <c r="Q59" s="21"/>
      <c r="R59" s="23"/>
      <c r="S59" s="23"/>
      <c r="T59" s="23"/>
      <c r="U59" s="23"/>
      <c r="V59" s="23"/>
      <c r="W59" s="21"/>
      <c r="X59" s="15"/>
      <c r="Y59" s="15"/>
      <c r="Z59" s="15"/>
      <c r="AA59" s="15"/>
      <c r="AB59" s="15"/>
      <c r="AC59" s="15"/>
      <c r="AD59" s="15"/>
      <c r="AE59" s="18"/>
      <c r="AF59" s="18"/>
      <c r="AG59" s="18"/>
      <c r="AH59" s="18"/>
      <c r="AI59" s="18"/>
      <c r="AJ59" s="18"/>
    </row>
    <row r="60" spans="1:36" ht="18.600000000000001">
      <c r="A60" s="15"/>
      <c r="B60" s="19"/>
      <c r="C60" s="20"/>
      <c r="D60" s="21"/>
      <c r="E60" s="22"/>
      <c r="F60" s="23"/>
      <c r="G60" s="23"/>
      <c r="H60" s="23"/>
      <c r="I60" s="23"/>
      <c r="J60" s="23"/>
      <c r="K60" s="21"/>
      <c r="L60" s="23"/>
      <c r="M60" s="23"/>
      <c r="N60" s="23"/>
      <c r="O60" s="23"/>
      <c r="P60" s="23"/>
      <c r="Q60" s="21"/>
      <c r="R60" s="23"/>
      <c r="S60" s="23"/>
      <c r="T60" s="23"/>
      <c r="U60" s="23"/>
      <c r="V60" s="23"/>
      <c r="W60" s="21"/>
      <c r="X60" s="15"/>
      <c r="Y60" s="15"/>
      <c r="Z60" s="15"/>
      <c r="AA60" s="15"/>
      <c r="AB60" s="15"/>
      <c r="AC60" s="15"/>
      <c r="AD60" s="15"/>
      <c r="AE60" s="18"/>
      <c r="AF60" s="18"/>
      <c r="AG60" s="18"/>
      <c r="AH60" s="18"/>
      <c r="AI60" s="18"/>
      <c r="AJ60" s="18"/>
    </row>
    <row r="61" spans="1:36" ht="18.600000000000001">
      <c r="A61" s="15"/>
      <c r="B61" s="19"/>
      <c r="C61" s="20"/>
      <c r="D61" s="21"/>
      <c r="E61" s="22"/>
      <c r="F61" s="23"/>
      <c r="G61" s="23"/>
      <c r="H61" s="23"/>
      <c r="I61" s="23"/>
      <c r="J61" s="23"/>
      <c r="K61" s="21"/>
      <c r="L61" s="23"/>
      <c r="M61" s="23"/>
      <c r="N61" s="23"/>
      <c r="O61" s="23"/>
      <c r="P61" s="23"/>
      <c r="Q61" s="21"/>
      <c r="R61" s="23"/>
      <c r="S61" s="23"/>
      <c r="T61" s="23"/>
      <c r="U61" s="23"/>
      <c r="V61" s="23"/>
      <c r="W61" s="21"/>
      <c r="X61" s="15"/>
      <c r="Y61" s="15"/>
      <c r="Z61" s="15"/>
      <c r="AA61" s="15"/>
      <c r="AB61" s="15"/>
      <c r="AC61" s="15"/>
      <c r="AD61" s="15"/>
      <c r="AE61" s="18"/>
      <c r="AF61" s="18"/>
      <c r="AG61" s="18"/>
      <c r="AH61" s="18"/>
      <c r="AI61" s="18"/>
      <c r="AJ61" s="18"/>
    </row>
    <row r="62" spans="1:3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8"/>
      <c r="AF62" s="18"/>
      <c r="AG62" s="18"/>
      <c r="AH62" s="18"/>
      <c r="AI62" s="18"/>
      <c r="AJ62" s="18"/>
    </row>
    <row r="63" spans="1:3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8"/>
      <c r="AF63" s="18"/>
      <c r="AG63" s="18"/>
      <c r="AH63" s="18"/>
      <c r="AI63" s="18"/>
      <c r="AJ63" s="18"/>
    </row>
    <row r="64" spans="1:3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8"/>
      <c r="AF64" s="18"/>
      <c r="AG64" s="18"/>
      <c r="AH64" s="18"/>
      <c r="AI64" s="18"/>
      <c r="AJ64" s="18"/>
    </row>
    <row r="65" spans="1:3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8"/>
      <c r="AF65" s="18"/>
      <c r="AG65" s="18"/>
      <c r="AH65" s="18"/>
      <c r="AI65" s="18"/>
      <c r="AJ65" s="18"/>
    </row>
    <row r="66" spans="1:3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8"/>
      <c r="AF66" s="18"/>
      <c r="AG66" s="18"/>
      <c r="AH66" s="18"/>
      <c r="AI66" s="18"/>
      <c r="AJ66" s="18"/>
    </row>
    <row r="67" spans="1:3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8"/>
      <c r="AF67" s="18"/>
      <c r="AG67" s="18"/>
      <c r="AH67" s="18"/>
      <c r="AI67" s="18"/>
      <c r="AJ67" s="18"/>
    </row>
    <row r="68" spans="1:3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8"/>
      <c r="AF68" s="18"/>
      <c r="AG68" s="18"/>
      <c r="AH68" s="18"/>
      <c r="AI68" s="18"/>
      <c r="AJ68" s="18"/>
    </row>
    <row r="69" spans="1:3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8"/>
      <c r="AF69" s="18"/>
      <c r="AG69" s="18"/>
      <c r="AH69" s="18"/>
      <c r="AI69" s="18"/>
      <c r="AJ69" s="18"/>
    </row>
    <row r="70" spans="1:3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8"/>
      <c r="AF70" s="18"/>
      <c r="AG70" s="18"/>
      <c r="AH70" s="18"/>
      <c r="AI70" s="18"/>
      <c r="AJ70" s="18"/>
    </row>
    <row r="71" spans="1:3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8"/>
      <c r="AF71" s="18"/>
      <c r="AG71" s="18"/>
      <c r="AH71" s="18"/>
      <c r="AI71" s="18"/>
      <c r="AJ71" s="18"/>
    </row>
    <row r="72" spans="1:3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8"/>
      <c r="AG72" s="18"/>
      <c r="AH72" s="18"/>
      <c r="AI72" s="18"/>
      <c r="AJ72" s="18"/>
    </row>
    <row r="73" spans="1:3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8"/>
      <c r="AF73" s="18"/>
      <c r="AG73" s="18"/>
      <c r="AH73" s="18"/>
      <c r="AI73" s="18"/>
      <c r="AJ73" s="18"/>
    </row>
    <row r="74" spans="1:3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8"/>
      <c r="AF74" s="18"/>
      <c r="AG74" s="18"/>
      <c r="AH74" s="18"/>
      <c r="AI74" s="18"/>
      <c r="AJ74" s="18"/>
    </row>
    <row r="75" spans="1:3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8"/>
      <c r="AF75" s="18"/>
      <c r="AG75" s="18"/>
      <c r="AH75" s="18"/>
      <c r="AI75" s="18"/>
      <c r="AJ75" s="18"/>
    </row>
  </sheetData>
  <sortState xmlns:xlrd2="http://schemas.microsoft.com/office/spreadsheetml/2017/richdata2" ref="C3:AC44">
    <sortCondition descending="1" ref="E3:E44"/>
  </sortState>
  <mergeCells count="4">
    <mergeCell ref="F1:H1"/>
    <mergeCell ref="L1:N1"/>
    <mergeCell ref="R1:T1"/>
    <mergeCell ref="X1:Z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workbookViewId="0">
      <selection activeCell="M37" sqref="M37"/>
    </sheetView>
  </sheetViews>
  <sheetFormatPr defaultColWidth="9.109375" defaultRowHeight="14.4"/>
  <cols>
    <col min="1" max="2" width="4.33203125" style="63" customWidth="1"/>
    <col min="3" max="3" width="27.88671875" style="63" customWidth="1"/>
    <col min="4" max="4" width="11.88671875" style="63" customWidth="1"/>
    <col min="5" max="5" width="14.88671875" style="63" customWidth="1"/>
    <col min="6" max="6" width="10.109375" style="63" customWidth="1"/>
    <col min="7" max="7" width="20.33203125" style="63" customWidth="1"/>
    <col min="8" max="8" width="4.33203125" style="63" customWidth="1"/>
    <col min="9" max="11" width="9.109375" style="63"/>
    <col min="12" max="12" width="1.6640625" style="63" customWidth="1"/>
    <col min="13" max="16384" width="9.109375" style="63"/>
  </cols>
  <sheetData>
    <row r="1" spans="1:20" ht="13.95" customHeight="1">
      <c r="A1" s="65"/>
      <c r="B1" s="399" t="s">
        <v>103</v>
      </c>
      <c r="C1" s="399"/>
      <c r="D1" s="399"/>
      <c r="E1" s="399"/>
      <c r="F1" s="399"/>
      <c r="G1" s="399"/>
      <c r="H1" s="325"/>
      <c r="I1" s="52"/>
      <c r="J1" s="52"/>
      <c r="K1" s="52"/>
      <c r="L1" s="62"/>
      <c r="M1" s="62"/>
      <c r="N1" s="62"/>
      <c r="O1" s="62"/>
      <c r="P1" s="62"/>
      <c r="Q1" s="62"/>
      <c r="R1" s="62"/>
      <c r="S1" s="62"/>
      <c r="T1" s="62"/>
    </row>
    <row r="2" spans="1:20" ht="18.899999999999999" customHeight="1">
      <c r="A2" s="65"/>
      <c r="B2" s="294"/>
      <c r="C2" s="263" t="s">
        <v>43</v>
      </c>
      <c r="D2" s="264" t="s">
        <v>62</v>
      </c>
      <c r="E2" s="265" t="s">
        <v>101</v>
      </c>
      <c r="F2" s="266" t="s">
        <v>83</v>
      </c>
      <c r="G2" s="266" t="s">
        <v>100</v>
      </c>
      <c r="H2" s="328"/>
      <c r="I2" s="322" t="s">
        <v>102</v>
      </c>
      <c r="J2" s="323"/>
      <c r="K2" s="323"/>
      <c r="L2" s="323"/>
      <c r="M2" s="324"/>
      <c r="N2" s="62"/>
      <c r="O2" s="62"/>
      <c r="P2" s="62"/>
      <c r="Q2" s="62"/>
      <c r="R2" s="62"/>
      <c r="S2" s="62"/>
      <c r="T2" s="62"/>
    </row>
    <row r="3" spans="1:20" ht="18.899999999999999" customHeight="1">
      <c r="A3" s="65"/>
      <c r="B3" s="248">
        <v>1</v>
      </c>
      <c r="C3" s="78" t="s">
        <v>84</v>
      </c>
      <c r="D3" s="33">
        <v>76</v>
      </c>
      <c r="E3" s="80">
        <v>144.85</v>
      </c>
      <c r="F3" s="81">
        <v>1465</v>
      </c>
      <c r="G3" s="79">
        <v>1465</v>
      </c>
      <c r="H3" s="329"/>
      <c r="I3" s="258" t="s">
        <v>52</v>
      </c>
      <c r="J3" s="259"/>
      <c r="K3" s="259"/>
      <c r="L3" s="260"/>
      <c r="M3" s="261"/>
      <c r="N3" s="62"/>
      <c r="O3" s="62"/>
      <c r="P3" s="62"/>
      <c r="Q3" s="62"/>
      <c r="R3" s="62"/>
      <c r="S3" s="62"/>
      <c r="T3" s="62"/>
    </row>
    <row r="4" spans="1:20" ht="18.899999999999999" customHeight="1">
      <c r="A4" s="65"/>
      <c r="B4" s="248">
        <v>2</v>
      </c>
      <c r="C4" s="78" t="s">
        <v>23</v>
      </c>
      <c r="D4" s="33">
        <v>71</v>
      </c>
      <c r="E4" s="80">
        <v>143.75</v>
      </c>
      <c r="F4" s="81">
        <v>1463</v>
      </c>
      <c r="G4" s="79">
        <v>1463</v>
      </c>
      <c r="H4" s="330"/>
      <c r="I4" s="52"/>
      <c r="J4" s="52"/>
      <c r="K4" s="52"/>
      <c r="L4" s="62"/>
      <c r="M4" s="62"/>
      <c r="N4" s="62"/>
      <c r="O4" s="62"/>
      <c r="P4" s="62"/>
      <c r="Q4" s="62"/>
      <c r="R4" s="62"/>
      <c r="S4" s="62"/>
      <c r="T4" s="62"/>
    </row>
    <row r="5" spans="1:20" ht="18.899999999999999" customHeight="1">
      <c r="A5" s="65"/>
      <c r="B5" s="248">
        <v>3</v>
      </c>
      <c r="C5" s="78" t="s">
        <v>33</v>
      </c>
      <c r="D5" s="33">
        <v>64</v>
      </c>
      <c r="E5" s="80">
        <v>144.01666666666668</v>
      </c>
      <c r="F5" s="81">
        <v>1472</v>
      </c>
      <c r="G5" s="79">
        <v>1448</v>
      </c>
      <c r="H5" s="330"/>
      <c r="I5" s="52"/>
      <c r="J5" s="52"/>
      <c r="K5" s="52"/>
      <c r="L5" s="62"/>
      <c r="M5" s="62"/>
      <c r="N5" s="62"/>
      <c r="O5" s="62"/>
      <c r="P5" s="62"/>
      <c r="Q5" s="62"/>
      <c r="R5" s="62"/>
      <c r="S5" s="62"/>
      <c r="T5" s="62"/>
    </row>
    <row r="6" spans="1:20" ht="18.899999999999999" customHeight="1">
      <c r="A6" s="65"/>
      <c r="B6" s="248">
        <v>4</v>
      </c>
      <c r="C6" s="78" t="s">
        <v>55</v>
      </c>
      <c r="D6" s="201">
        <v>49</v>
      </c>
      <c r="E6" s="80">
        <v>144.07499999999999</v>
      </c>
      <c r="F6" s="81">
        <v>1470</v>
      </c>
      <c r="G6" s="79">
        <v>1456</v>
      </c>
      <c r="H6" s="330"/>
      <c r="I6" s="52"/>
      <c r="J6" s="52"/>
      <c r="K6" s="52"/>
      <c r="L6" s="62"/>
      <c r="M6" s="62"/>
      <c r="N6" s="62"/>
      <c r="O6" s="62"/>
      <c r="P6" s="62"/>
      <c r="Q6" s="62"/>
      <c r="R6" s="62"/>
      <c r="S6" s="62"/>
      <c r="T6" s="62"/>
    </row>
    <row r="7" spans="1:20" ht="18.899999999999999" customHeight="1">
      <c r="A7" s="65"/>
      <c r="B7" s="248">
        <v>5</v>
      </c>
      <c r="C7" s="78" t="s">
        <v>77</v>
      </c>
      <c r="D7" s="33">
        <v>49</v>
      </c>
      <c r="E7" s="80">
        <v>143.52500000000001</v>
      </c>
      <c r="F7" s="81">
        <v>1455</v>
      </c>
      <c r="G7" s="79">
        <v>1444</v>
      </c>
      <c r="H7" s="330"/>
      <c r="I7" s="52"/>
      <c r="J7" s="52"/>
      <c r="K7" s="52"/>
      <c r="L7" s="62"/>
      <c r="M7" s="62"/>
      <c r="N7" s="62"/>
      <c r="O7" s="62"/>
      <c r="P7" s="62"/>
      <c r="Q7" s="62"/>
      <c r="R7" s="62"/>
      <c r="S7" s="62"/>
      <c r="T7" s="62"/>
    </row>
    <row r="8" spans="1:20" ht="18.899999999999999" customHeight="1">
      <c r="A8" s="65"/>
      <c r="B8" s="248">
        <v>6</v>
      </c>
      <c r="C8" s="269" t="s">
        <v>41</v>
      </c>
      <c r="D8" s="33">
        <v>46</v>
      </c>
      <c r="E8" s="80">
        <v>146.92500000000001</v>
      </c>
      <c r="F8" s="81">
        <v>1485</v>
      </c>
      <c r="G8" s="79">
        <v>1482</v>
      </c>
      <c r="H8" s="330"/>
      <c r="I8" s="52"/>
      <c r="J8" s="52"/>
      <c r="K8" s="52"/>
      <c r="L8" s="62"/>
      <c r="M8" s="62"/>
      <c r="N8" s="62"/>
      <c r="O8" s="62"/>
      <c r="P8" s="62"/>
      <c r="Q8" s="62"/>
      <c r="R8" s="62"/>
      <c r="S8" s="62"/>
      <c r="T8" s="62"/>
    </row>
    <row r="9" spans="1:20" ht="18.899999999999999" customHeight="1">
      <c r="A9" s="65"/>
      <c r="B9" s="248">
        <v>7</v>
      </c>
      <c r="C9" s="269" t="s">
        <v>40</v>
      </c>
      <c r="D9" s="33">
        <v>34</v>
      </c>
      <c r="E9" s="80">
        <v>144.96</v>
      </c>
      <c r="F9" s="81">
        <v>1482</v>
      </c>
      <c r="G9" s="79">
        <v>1476</v>
      </c>
      <c r="H9" s="330"/>
      <c r="I9" s="52"/>
      <c r="J9" s="52"/>
      <c r="K9" s="52"/>
      <c r="L9" s="62"/>
      <c r="M9" s="62"/>
      <c r="N9" s="62"/>
      <c r="O9" s="62"/>
      <c r="P9" s="62"/>
      <c r="Q9" s="62"/>
      <c r="R9" s="62"/>
      <c r="S9" s="62"/>
      <c r="T9" s="62"/>
    </row>
    <row r="10" spans="1:20" ht="18.899999999999999" customHeight="1">
      <c r="A10" s="65"/>
      <c r="B10" s="248">
        <v>8</v>
      </c>
      <c r="C10" s="269" t="s">
        <v>25</v>
      </c>
      <c r="D10" s="33">
        <v>32</v>
      </c>
      <c r="E10" s="80">
        <v>145.6</v>
      </c>
      <c r="F10" s="81">
        <v>1498</v>
      </c>
      <c r="G10" s="79">
        <v>1464</v>
      </c>
      <c r="H10" s="330"/>
      <c r="I10" s="52"/>
      <c r="J10" s="52"/>
      <c r="K10" s="5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8.899999999999999" customHeight="1">
      <c r="A11" s="65"/>
      <c r="B11" s="248">
        <v>9</v>
      </c>
      <c r="C11" s="269" t="s">
        <v>45</v>
      </c>
      <c r="D11" s="33">
        <v>30</v>
      </c>
      <c r="E11" s="80">
        <v>143.65</v>
      </c>
      <c r="F11" s="81">
        <v>1470</v>
      </c>
      <c r="G11" s="79">
        <v>1457</v>
      </c>
      <c r="H11" s="330"/>
      <c r="I11" s="52"/>
      <c r="J11" s="52"/>
      <c r="K11" s="52"/>
      <c r="L11" s="62"/>
      <c r="M11" s="62"/>
      <c r="N11" s="62"/>
      <c r="O11" s="62"/>
      <c r="P11" s="62"/>
      <c r="Q11" s="62"/>
      <c r="R11" s="62"/>
      <c r="S11" s="62"/>
      <c r="T11" s="62"/>
    </row>
    <row r="12" spans="1:20" ht="18.899999999999999" customHeight="1">
      <c r="A12" s="65"/>
      <c r="B12" s="248">
        <v>10</v>
      </c>
      <c r="C12" s="78" t="s">
        <v>22</v>
      </c>
      <c r="D12" s="33">
        <v>12</v>
      </c>
      <c r="E12" s="80">
        <v>140.75</v>
      </c>
      <c r="F12" s="81">
        <v>1461</v>
      </c>
      <c r="G12" s="79">
        <v>1429</v>
      </c>
      <c r="H12" s="330"/>
      <c r="I12" s="52"/>
      <c r="J12" s="52"/>
      <c r="K12" s="52"/>
      <c r="L12" s="62"/>
      <c r="M12" s="62"/>
      <c r="N12" s="62"/>
      <c r="O12" s="62"/>
      <c r="P12" s="62"/>
      <c r="Q12" s="62"/>
      <c r="R12" s="62"/>
      <c r="S12" s="62"/>
      <c r="T12" s="62"/>
    </row>
    <row r="13" spans="1:20" ht="13.95" customHeight="1">
      <c r="A13" s="65"/>
      <c r="B13" s="292"/>
      <c r="C13" s="295"/>
      <c r="D13" s="296"/>
      <c r="E13" s="59"/>
      <c r="F13" s="297"/>
      <c r="G13" s="298"/>
      <c r="H13" s="330"/>
      <c r="I13" s="52"/>
      <c r="J13" s="52"/>
      <c r="K13" s="5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8.899999999999999" customHeight="1">
      <c r="A14" s="65"/>
      <c r="B14" s="299"/>
      <c r="C14" s="263" t="s">
        <v>0</v>
      </c>
      <c r="D14" s="264" t="s">
        <v>62</v>
      </c>
      <c r="E14" s="265" t="s">
        <v>101</v>
      </c>
      <c r="F14" s="266" t="s">
        <v>83</v>
      </c>
      <c r="G14" s="266" t="s">
        <v>100</v>
      </c>
      <c r="H14" s="328"/>
      <c r="I14" s="52"/>
      <c r="J14" s="52"/>
      <c r="K14" s="52"/>
      <c r="L14" s="62"/>
      <c r="M14" s="62"/>
      <c r="N14" s="62"/>
      <c r="O14" s="62"/>
      <c r="P14" s="62"/>
      <c r="Q14" s="62"/>
      <c r="R14" s="62"/>
      <c r="S14" s="62"/>
      <c r="T14" s="62"/>
    </row>
    <row r="15" spans="1:20" ht="18.899999999999999" customHeight="1">
      <c r="A15" s="65"/>
      <c r="B15" s="248">
        <v>1</v>
      </c>
      <c r="C15" s="78" t="s">
        <v>24</v>
      </c>
      <c r="D15" s="201">
        <v>68</v>
      </c>
      <c r="E15" s="300">
        <v>142.36666666666667</v>
      </c>
      <c r="F15" s="82">
        <v>1445</v>
      </c>
      <c r="G15" s="79">
        <v>1442</v>
      </c>
      <c r="H15" s="51"/>
      <c r="I15" s="52"/>
      <c r="J15" s="52"/>
      <c r="K15" s="52"/>
      <c r="L15" s="62"/>
      <c r="M15" s="62"/>
      <c r="N15" s="62"/>
      <c r="O15" s="62"/>
      <c r="P15" s="62"/>
      <c r="Q15" s="62"/>
      <c r="R15" s="62"/>
      <c r="S15" s="62"/>
      <c r="T15" s="62"/>
    </row>
    <row r="16" spans="1:20" ht="18.899999999999999" customHeight="1">
      <c r="A16" s="65"/>
      <c r="B16" s="248">
        <v>2</v>
      </c>
      <c r="C16" s="78" t="s">
        <v>50</v>
      </c>
      <c r="D16" s="33">
        <v>60</v>
      </c>
      <c r="E16" s="300">
        <v>140.69999999999999</v>
      </c>
      <c r="F16" s="82">
        <v>1444</v>
      </c>
      <c r="G16" s="79">
        <v>1426</v>
      </c>
      <c r="H16" s="51"/>
      <c r="I16" s="52"/>
      <c r="J16" s="52"/>
      <c r="K16" s="52"/>
      <c r="L16" s="62"/>
      <c r="M16" s="62"/>
      <c r="N16" s="62"/>
      <c r="O16" s="62"/>
      <c r="P16" s="62"/>
      <c r="Q16" s="62"/>
      <c r="R16" s="62"/>
      <c r="S16" s="62"/>
      <c r="T16" s="62"/>
    </row>
    <row r="17" spans="1:20" ht="18.899999999999999" customHeight="1">
      <c r="A17" s="65"/>
      <c r="B17" s="248">
        <v>3</v>
      </c>
      <c r="C17" s="78" t="s">
        <v>28</v>
      </c>
      <c r="D17" s="201">
        <v>57</v>
      </c>
      <c r="E17" s="300">
        <v>138.53333333333333</v>
      </c>
      <c r="F17" s="82">
        <v>1450</v>
      </c>
      <c r="G17" s="79">
        <v>1417</v>
      </c>
      <c r="H17" s="51"/>
      <c r="I17" s="52"/>
      <c r="J17" s="52"/>
      <c r="K17" s="52"/>
      <c r="L17" s="62"/>
      <c r="M17" s="255"/>
      <c r="N17" s="62"/>
      <c r="O17" s="62"/>
      <c r="P17" s="62"/>
      <c r="Q17" s="62"/>
      <c r="R17" s="62"/>
      <c r="S17" s="62"/>
      <c r="T17" s="62"/>
    </row>
    <row r="18" spans="1:20" ht="18.899999999999999" customHeight="1">
      <c r="A18" s="65"/>
      <c r="B18" s="248">
        <v>4</v>
      </c>
      <c r="C18" s="78" t="s">
        <v>87</v>
      </c>
      <c r="D18" s="33">
        <v>52</v>
      </c>
      <c r="E18" s="300">
        <v>139.875</v>
      </c>
      <c r="F18" s="82">
        <v>1447</v>
      </c>
      <c r="G18" s="79">
        <v>1425</v>
      </c>
      <c r="H18" s="51"/>
      <c r="I18" s="52"/>
      <c r="J18" s="52"/>
      <c r="K18" s="52"/>
      <c r="L18" s="62"/>
      <c r="M18" s="52"/>
      <c r="N18" s="62"/>
      <c r="O18" s="62"/>
      <c r="P18" s="62"/>
      <c r="Q18" s="62"/>
      <c r="R18" s="62"/>
      <c r="S18" s="62"/>
      <c r="T18" s="62"/>
    </row>
    <row r="19" spans="1:20" ht="18.899999999999999" customHeight="1">
      <c r="A19" s="65"/>
      <c r="B19" s="248">
        <v>5</v>
      </c>
      <c r="C19" s="78" t="s">
        <v>3</v>
      </c>
      <c r="D19" s="201">
        <v>48</v>
      </c>
      <c r="E19" s="300">
        <v>136.98333333333332</v>
      </c>
      <c r="F19" s="82">
        <v>1434</v>
      </c>
      <c r="G19" s="79">
        <v>1389</v>
      </c>
      <c r="H19" s="51"/>
      <c r="I19" s="52"/>
      <c r="J19" s="52"/>
      <c r="K19" s="52"/>
      <c r="L19" s="62"/>
      <c r="M19" s="62"/>
      <c r="N19" s="62"/>
      <c r="O19" s="62"/>
      <c r="P19" s="62"/>
      <c r="Q19" s="62"/>
      <c r="R19" s="62"/>
      <c r="S19" s="62"/>
      <c r="T19" s="62"/>
    </row>
    <row r="20" spans="1:20" ht="18.899999999999999" customHeight="1">
      <c r="A20" s="65"/>
      <c r="B20" s="248">
        <v>6</v>
      </c>
      <c r="C20" s="78" t="s">
        <v>27</v>
      </c>
      <c r="D20" s="33">
        <v>43</v>
      </c>
      <c r="E20" s="300">
        <v>139.1</v>
      </c>
      <c r="F20" s="82">
        <v>1435</v>
      </c>
      <c r="G20" s="79">
        <v>1420</v>
      </c>
      <c r="H20" s="51"/>
      <c r="I20" s="52"/>
      <c r="J20" s="52"/>
      <c r="K20" s="5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8.899999999999999" customHeight="1">
      <c r="A21" s="65"/>
      <c r="B21" s="248">
        <v>7</v>
      </c>
      <c r="C21" s="78" t="s">
        <v>66</v>
      </c>
      <c r="D21" s="33">
        <v>40</v>
      </c>
      <c r="E21" s="300">
        <v>134.86666666666667</v>
      </c>
      <c r="F21" s="82">
        <v>1445</v>
      </c>
      <c r="G21" s="79">
        <v>1397</v>
      </c>
      <c r="H21" s="51"/>
      <c r="I21" s="52"/>
      <c r="J21" s="52"/>
      <c r="K21" s="5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8.899999999999999" customHeight="1">
      <c r="A22" s="65"/>
      <c r="B22" s="248">
        <v>8</v>
      </c>
      <c r="C22" s="78" t="s">
        <v>12</v>
      </c>
      <c r="D22" s="33">
        <v>29</v>
      </c>
      <c r="E22" s="300">
        <v>136.47499999999999</v>
      </c>
      <c r="F22" s="82">
        <v>1422</v>
      </c>
      <c r="G22" s="301">
        <v>1402</v>
      </c>
      <c r="H22" s="51"/>
      <c r="I22" s="52"/>
      <c r="J22" s="52"/>
      <c r="K22" s="5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3.95" customHeight="1">
      <c r="A23" s="65"/>
      <c r="B23" s="248"/>
      <c r="C23" s="67"/>
      <c r="D23" s="302"/>
      <c r="E23" s="303"/>
      <c r="F23" s="304"/>
      <c r="G23" s="305"/>
      <c r="H23" s="51"/>
      <c r="I23" s="52"/>
      <c r="J23" s="52"/>
      <c r="K23" s="52"/>
      <c r="L23" s="62"/>
      <c r="M23" s="62"/>
      <c r="N23" s="62"/>
      <c r="O23" s="62"/>
      <c r="P23" s="62"/>
      <c r="Q23" s="62"/>
      <c r="R23" s="62"/>
      <c r="S23" s="62"/>
      <c r="T23" s="62"/>
    </row>
    <row r="24" spans="1:20" ht="18.899999999999999" customHeight="1">
      <c r="A24" s="65"/>
      <c r="B24" s="293"/>
      <c r="C24" s="263" t="s">
        <v>6</v>
      </c>
      <c r="D24" s="264" t="s">
        <v>62</v>
      </c>
      <c r="E24" s="265" t="s">
        <v>101</v>
      </c>
      <c r="F24" s="266" t="s">
        <v>83</v>
      </c>
      <c r="G24" s="266" t="s">
        <v>100</v>
      </c>
      <c r="H24" s="51"/>
      <c r="I24" s="52"/>
      <c r="J24" s="52"/>
      <c r="K24" s="52"/>
      <c r="L24" s="62"/>
      <c r="M24" s="62"/>
      <c r="N24" s="62"/>
      <c r="O24" s="62"/>
      <c r="P24" s="62"/>
      <c r="Q24" s="62"/>
      <c r="R24" s="62"/>
      <c r="S24" s="62"/>
      <c r="T24" s="62"/>
    </row>
    <row r="25" spans="1:20" ht="18.899999999999999" customHeight="1">
      <c r="A25" s="65"/>
      <c r="B25" s="248">
        <v>1</v>
      </c>
      <c r="C25" s="78" t="s">
        <v>95</v>
      </c>
      <c r="D25" s="33">
        <v>51</v>
      </c>
      <c r="E25" s="300">
        <v>130.98333333333332</v>
      </c>
      <c r="F25" s="82">
        <v>1353</v>
      </c>
      <c r="G25" s="79">
        <v>1353</v>
      </c>
      <c r="H25" s="51"/>
      <c r="I25" s="52"/>
      <c r="J25" s="52"/>
      <c r="K25" s="52"/>
      <c r="L25" s="62"/>
      <c r="M25" s="62"/>
      <c r="N25" s="62"/>
      <c r="O25" s="62"/>
      <c r="P25" s="62"/>
      <c r="Q25" s="62"/>
      <c r="R25" s="62"/>
      <c r="S25" s="62"/>
      <c r="T25" s="62"/>
    </row>
    <row r="26" spans="1:20" ht="18.899999999999999" customHeight="1">
      <c r="A26" s="65"/>
      <c r="B26" s="248">
        <v>2</v>
      </c>
      <c r="C26" s="78" t="s">
        <v>32</v>
      </c>
      <c r="D26" s="33">
        <v>48</v>
      </c>
      <c r="E26" s="300">
        <v>135.23333333333332</v>
      </c>
      <c r="F26" s="82">
        <v>1412</v>
      </c>
      <c r="G26" s="79">
        <v>1375</v>
      </c>
      <c r="H26" s="51"/>
      <c r="I26" s="52"/>
      <c r="J26" s="52"/>
      <c r="K26" s="5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8.899999999999999" customHeight="1">
      <c r="A27" s="65"/>
      <c r="B27" s="248">
        <v>3</v>
      </c>
      <c r="C27" s="78" t="s">
        <v>78</v>
      </c>
      <c r="D27" s="33">
        <v>45</v>
      </c>
      <c r="E27" s="300">
        <v>134.46666666666667</v>
      </c>
      <c r="F27" s="82">
        <v>1426</v>
      </c>
      <c r="G27" s="79">
        <v>1372</v>
      </c>
      <c r="H27" s="51"/>
      <c r="I27" s="52"/>
      <c r="J27" s="52"/>
      <c r="K27" s="52"/>
      <c r="L27" s="62"/>
      <c r="M27" s="62"/>
      <c r="N27" s="62"/>
      <c r="O27" s="62"/>
      <c r="P27" s="62"/>
      <c r="Q27" s="62"/>
      <c r="R27" s="62"/>
      <c r="S27" s="62"/>
      <c r="T27" s="62"/>
    </row>
    <row r="28" spans="1:20" ht="18.899999999999999" customHeight="1">
      <c r="A28" s="65"/>
      <c r="B28" s="248">
        <v>4</v>
      </c>
      <c r="C28" s="78" t="s">
        <v>26</v>
      </c>
      <c r="D28" s="33">
        <v>41</v>
      </c>
      <c r="E28" s="300">
        <v>131.21666666666667</v>
      </c>
      <c r="F28" s="82">
        <v>1413</v>
      </c>
      <c r="G28" s="79">
        <v>1376</v>
      </c>
      <c r="H28" s="51"/>
      <c r="I28" s="52"/>
      <c r="J28" s="52"/>
      <c r="K28" s="52"/>
      <c r="L28" s="62"/>
      <c r="M28" s="62"/>
      <c r="N28" s="62"/>
      <c r="O28" s="62"/>
      <c r="P28" s="62"/>
      <c r="Q28" s="62"/>
      <c r="R28" s="62"/>
      <c r="S28" s="62"/>
      <c r="T28" s="62"/>
    </row>
    <row r="29" spans="1:20" ht="18.899999999999999" customHeight="1">
      <c r="A29" s="65"/>
      <c r="B29" s="248">
        <v>5</v>
      </c>
      <c r="C29" s="78" t="s">
        <v>46</v>
      </c>
      <c r="D29" s="33">
        <v>35</v>
      </c>
      <c r="E29" s="300">
        <v>133.73333333333332</v>
      </c>
      <c r="F29" s="306">
        <v>1411</v>
      </c>
      <c r="G29" s="79">
        <v>1365</v>
      </c>
      <c r="H29" s="51"/>
      <c r="I29" s="52"/>
      <c r="J29" s="52"/>
      <c r="K29" s="52"/>
      <c r="L29" s="62"/>
      <c r="M29" s="62"/>
      <c r="N29" s="62"/>
      <c r="O29" s="62"/>
      <c r="P29" s="62"/>
      <c r="Q29" s="62"/>
      <c r="R29" s="62"/>
      <c r="S29" s="62"/>
      <c r="T29" s="62"/>
    </row>
    <row r="30" spans="1:20" ht="18.899999999999999" customHeight="1">
      <c r="A30" s="65"/>
      <c r="B30" s="248">
        <v>6</v>
      </c>
      <c r="C30" s="78" t="s">
        <v>4</v>
      </c>
      <c r="D30" s="33">
        <v>27</v>
      </c>
      <c r="E30" s="300">
        <v>128.69999999999999</v>
      </c>
      <c r="F30" s="306">
        <v>1422</v>
      </c>
      <c r="G30" s="79">
        <v>1315</v>
      </c>
      <c r="H30" s="51"/>
      <c r="I30" s="52"/>
      <c r="J30" s="52"/>
      <c r="K30" s="5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8.899999999999999" customHeight="1">
      <c r="A31" s="65"/>
      <c r="B31" s="248">
        <v>7</v>
      </c>
      <c r="C31" s="78" t="s">
        <v>89</v>
      </c>
      <c r="D31" s="33">
        <v>26</v>
      </c>
      <c r="E31" s="300">
        <v>128</v>
      </c>
      <c r="F31" s="306">
        <v>1377</v>
      </c>
      <c r="G31" s="79">
        <v>1346</v>
      </c>
      <c r="H31" s="51"/>
      <c r="I31" s="52"/>
      <c r="J31" s="52"/>
      <c r="K31" s="52"/>
      <c r="L31" s="62"/>
      <c r="M31" s="62"/>
      <c r="N31" s="62"/>
      <c r="O31" s="62"/>
      <c r="P31" s="62"/>
      <c r="Q31" s="62"/>
      <c r="R31" s="62"/>
      <c r="S31" s="62"/>
      <c r="T31" s="62"/>
    </row>
    <row r="32" spans="1:20" ht="18.899999999999999" customHeight="1">
      <c r="A32" s="65"/>
      <c r="B32" s="248">
        <v>8</v>
      </c>
      <c r="C32" s="78" t="s">
        <v>91</v>
      </c>
      <c r="D32" s="33">
        <v>17</v>
      </c>
      <c r="E32" s="300">
        <v>132.05000000000001</v>
      </c>
      <c r="F32" s="306">
        <v>1395</v>
      </c>
      <c r="G32" s="79">
        <v>1350</v>
      </c>
      <c r="H32" s="51"/>
      <c r="I32" s="52"/>
      <c r="J32" s="52"/>
      <c r="K32" s="52"/>
      <c r="L32" s="62"/>
      <c r="M32" s="62"/>
      <c r="N32" s="62"/>
      <c r="O32" s="62"/>
      <c r="P32" s="62"/>
      <c r="Q32" s="62"/>
      <c r="R32" s="62"/>
      <c r="S32" s="62"/>
      <c r="T32" s="62"/>
    </row>
    <row r="33" spans="1:20" ht="18.899999999999999" customHeight="1">
      <c r="A33" s="65"/>
      <c r="B33" s="248">
        <v>9</v>
      </c>
      <c r="C33" s="78" t="s">
        <v>44</v>
      </c>
      <c r="D33" s="33">
        <v>4</v>
      </c>
      <c r="E33" s="300">
        <v>125.75</v>
      </c>
      <c r="F33" s="306">
        <v>1345</v>
      </c>
      <c r="G33" s="79">
        <v>1270</v>
      </c>
      <c r="H33" s="51"/>
      <c r="I33" s="52"/>
      <c r="J33" s="52"/>
      <c r="K33" s="52"/>
      <c r="L33" s="62"/>
      <c r="M33" s="62"/>
      <c r="N33" s="62"/>
      <c r="O33" s="62"/>
      <c r="P33" s="62"/>
      <c r="Q33" s="62"/>
      <c r="R33" s="62"/>
      <c r="S33" s="62"/>
      <c r="T33" s="62"/>
    </row>
    <row r="34" spans="1:20" ht="18.899999999999999" customHeight="1">
      <c r="A34" s="65"/>
      <c r="B34" s="248"/>
      <c r="C34" s="263" t="s">
        <v>90</v>
      </c>
      <c r="D34" s="264" t="s">
        <v>62</v>
      </c>
      <c r="E34" s="265" t="s">
        <v>101</v>
      </c>
      <c r="F34" s="266" t="s">
        <v>83</v>
      </c>
      <c r="G34" s="266" t="s">
        <v>100</v>
      </c>
      <c r="H34" s="51"/>
      <c r="I34" s="52"/>
      <c r="J34" s="52"/>
      <c r="K34" s="52"/>
      <c r="L34" s="62"/>
      <c r="M34" s="62"/>
      <c r="N34" s="62"/>
      <c r="O34" s="62"/>
      <c r="P34" s="62"/>
      <c r="Q34" s="62"/>
      <c r="R34" s="62"/>
      <c r="S34" s="62"/>
      <c r="T34" s="62"/>
    </row>
    <row r="35" spans="1:20" ht="18.899999999999999" customHeight="1">
      <c r="A35" s="65"/>
      <c r="B35" s="248">
        <v>1</v>
      </c>
      <c r="C35" s="354" t="s">
        <v>53</v>
      </c>
      <c r="D35" s="351">
        <v>74</v>
      </c>
      <c r="E35" s="352">
        <v>132.65</v>
      </c>
      <c r="F35" s="353">
        <v>1369</v>
      </c>
      <c r="G35" s="353">
        <v>1369</v>
      </c>
      <c r="H35" s="51"/>
      <c r="I35" s="52"/>
      <c r="J35" s="52"/>
      <c r="K35" s="52"/>
      <c r="L35" s="62"/>
      <c r="M35" s="62"/>
      <c r="N35" s="62"/>
      <c r="O35" s="62"/>
      <c r="P35" s="62"/>
      <c r="Q35" s="62"/>
      <c r="R35" s="62"/>
      <c r="S35" s="62"/>
      <c r="T35" s="62"/>
    </row>
    <row r="36" spans="1:20" ht="18.899999999999999" customHeight="1">
      <c r="A36" s="65"/>
      <c r="B36" s="248">
        <v>2</v>
      </c>
      <c r="C36" s="354" t="s">
        <v>92</v>
      </c>
      <c r="D36" s="351">
        <v>68</v>
      </c>
      <c r="E36" s="352">
        <v>109.45</v>
      </c>
      <c r="F36" s="353">
        <v>1149</v>
      </c>
      <c r="G36" s="353">
        <v>1149</v>
      </c>
      <c r="H36" s="51"/>
      <c r="I36" s="52"/>
      <c r="J36" s="52"/>
      <c r="K36" s="52"/>
      <c r="L36" s="62"/>
      <c r="M36" s="62"/>
      <c r="N36" s="62"/>
      <c r="O36" s="62"/>
      <c r="P36" s="62"/>
      <c r="Q36" s="62"/>
      <c r="R36" s="62"/>
      <c r="S36" s="62"/>
      <c r="T36" s="62"/>
    </row>
    <row r="37" spans="1:20" ht="18.899999999999999" customHeight="1">
      <c r="A37" s="65"/>
      <c r="B37" s="248">
        <v>3</v>
      </c>
      <c r="C37" s="354" t="s">
        <v>76</v>
      </c>
      <c r="D37" s="351">
        <v>61</v>
      </c>
      <c r="E37" s="352">
        <v>123.4</v>
      </c>
      <c r="F37" s="353">
        <v>1289</v>
      </c>
      <c r="G37" s="353">
        <v>1281</v>
      </c>
      <c r="H37" s="51"/>
      <c r="I37" s="52"/>
      <c r="J37" s="52"/>
      <c r="K37" s="52"/>
      <c r="L37" s="62"/>
      <c r="M37" s="62"/>
      <c r="N37" s="62"/>
      <c r="O37" s="62"/>
      <c r="P37" s="62"/>
      <c r="Q37" s="62"/>
      <c r="R37" s="62"/>
      <c r="S37" s="62"/>
      <c r="T37" s="62"/>
    </row>
    <row r="38" spans="1:20" ht="18.899999999999999" customHeight="1">
      <c r="A38" s="65"/>
      <c r="B38" s="248">
        <v>4</v>
      </c>
      <c r="C38" s="354" t="s">
        <v>30</v>
      </c>
      <c r="D38" s="351">
        <v>52</v>
      </c>
      <c r="E38" s="352">
        <v>125.65</v>
      </c>
      <c r="F38" s="353">
        <v>1305</v>
      </c>
      <c r="G38" s="353">
        <v>1305</v>
      </c>
      <c r="H38" s="51"/>
      <c r="I38" s="52"/>
      <c r="J38" s="52"/>
      <c r="K38" s="52"/>
      <c r="L38" s="62"/>
      <c r="M38" s="62"/>
      <c r="N38" s="62"/>
      <c r="O38" s="62"/>
      <c r="P38" s="62"/>
      <c r="Q38" s="62"/>
      <c r="R38" s="62"/>
      <c r="S38" s="62"/>
      <c r="T38" s="62"/>
    </row>
    <row r="39" spans="1:20" ht="18.899999999999999" customHeight="1">
      <c r="A39" s="65"/>
      <c r="B39" s="248">
        <v>5</v>
      </c>
      <c r="C39" s="354" t="s">
        <v>81</v>
      </c>
      <c r="D39" s="351">
        <v>35</v>
      </c>
      <c r="E39" s="352">
        <v>113.2</v>
      </c>
      <c r="F39" s="353">
        <v>1196</v>
      </c>
      <c r="G39" s="353">
        <v>1144</v>
      </c>
      <c r="H39" s="51"/>
      <c r="I39" s="52"/>
      <c r="J39" s="52"/>
      <c r="K39" s="52"/>
      <c r="L39" s="62"/>
      <c r="M39" s="62"/>
      <c r="N39" s="62"/>
      <c r="O39" s="62"/>
      <c r="P39" s="62"/>
      <c r="Q39" s="62"/>
      <c r="R39" s="62"/>
      <c r="S39" s="62"/>
      <c r="T39" s="62"/>
    </row>
    <row r="40" spans="1:20" ht="18.899999999999999" customHeight="1">
      <c r="A40" s="65"/>
      <c r="B40" s="248">
        <v>6</v>
      </c>
      <c r="C40" s="354" t="s">
        <v>29</v>
      </c>
      <c r="D40" s="351">
        <v>30</v>
      </c>
      <c r="E40" s="352">
        <v>123.35</v>
      </c>
      <c r="F40" s="353">
        <v>1309</v>
      </c>
      <c r="G40" s="353">
        <v>1264</v>
      </c>
      <c r="H40" s="51"/>
      <c r="I40" s="52"/>
      <c r="J40" s="52"/>
      <c r="K40" s="52"/>
      <c r="L40" s="62"/>
      <c r="M40" s="62"/>
      <c r="N40" s="62"/>
      <c r="O40" s="62"/>
      <c r="P40" s="62"/>
      <c r="Q40" s="62"/>
      <c r="R40" s="62"/>
      <c r="S40" s="62"/>
      <c r="T40" s="62"/>
    </row>
    <row r="41" spans="1:20" ht="18.899999999999999" customHeight="1">
      <c r="A41" s="65"/>
      <c r="B41" s="248">
        <v>7</v>
      </c>
      <c r="C41" s="354" t="s">
        <v>31</v>
      </c>
      <c r="D41" s="351">
        <v>26</v>
      </c>
      <c r="E41" s="352">
        <v>120.86666666666666</v>
      </c>
      <c r="F41" s="353">
        <v>1277</v>
      </c>
      <c r="G41" s="353">
        <v>1258</v>
      </c>
      <c r="H41" s="51"/>
      <c r="I41" s="52"/>
      <c r="J41" s="52"/>
      <c r="K41" s="52"/>
      <c r="L41" s="62"/>
      <c r="M41" s="62"/>
      <c r="N41" s="62"/>
      <c r="O41" s="62"/>
      <c r="P41" s="62"/>
      <c r="Q41" s="62"/>
      <c r="R41" s="62"/>
      <c r="S41" s="62"/>
      <c r="T41" s="62"/>
    </row>
    <row r="42" spans="1:20" ht="18.899999999999999" customHeight="1">
      <c r="A42" s="65"/>
      <c r="B42" s="248">
        <v>8</v>
      </c>
      <c r="C42" s="354" t="s">
        <v>35</v>
      </c>
      <c r="D42" s="351">
        <v>24</v>
      </c>
      <c r="E42" s="352">
        <v>113.125</v>
      </c>
      <c r="F42" s="353">
        <v>1284</v>
      </c>
      <c r="G42" s="353">
        <v>1170</v>
      </c>
      <c r="H42" s="51"/>
      <c r="I42" s="52"/>
      <c r="J42" s="52"/>
      <c r="K42" s="52"/>
      <c r="L42" s="62"/>
      <c r="M42" s="62"/>
      <c r="N42" s="62"/>
      <c r="O42" s="62"/>
      <c r="P42" s="62"/>
      <c r="Q42" s="62"/>
      <c r="R42" s="62"/>
      <c r="S42" s="62"/>
      <c r="T42" s="62"/>
    </row>
    <row r="43" spans="1:20" ht="18.899999999999999" customHeight="1">
      <c r="A43" s="65"/>
      <c r="B43" s="248">
        <v>9</v>
      </c>
      <c r="C43" s="354" t="s">
        <v>65</v>
      </c>
      <c r="D43" s="351">
        <v>7</v>
      </c>
      <c r="E43" s="352">
        <v>115.25</v>
      </c>
      <c r="F43" s="353">
        <v>1287</v>
      </c>
      <c r="G43" s="353">
        <v>1154</v>
      </c>
      <c r="H43" s="51"/>
      <c r="I43" s="52"/>
      <c r="J43" s="52"/>
      <c r="K43" s="52"/>
      <c r="L43" s="62"/>
      <c r="M43" s="62"/>
      <c r="N43" s="62"/>
      <c r="O43" s="62"/>
      <c r="P43" s="62"/>
      <c r="Q43" s="62"/>
      <c r="R43" s="62"/>
      <c r="S43" s="62"/>
      <c r="T43" s="62"/>
    </row>
    <row r="44" spans="1:20" ht="13.95" customHeight="1">
      <c r="A44" s="65"/>
      <c r="B44" s="32"/>
      <c r="C44" s="326" t="s">
        <v>85</v>
      </c>
      <c r="D44" s="326"/>
      <c r="E44" s="326"/>
      <c r="F44" s="327"/>
      <c r="G44" s="327"/>
      <c r="H44" s="51"/>
      <c r="I44" s="52"/>
      <c r="J44" s="52"/>
      <c r="K44" s="52"/>
      <c r="L44" s="62"/>
      <c r="M44" s="62"/>
      <c r="N44" s="62"/>
      <c r="O44" s="62"/>
      <c r="P44" s="62"/>
      <c r="Q44" s="62"/>
      <c r="R44" s="62"/>
      <c r="S44" s="62"/>
      <c r="T44" s="62"/>
    </row>
    <row r="45" spans="1:20" ht="18.600000000000001">
      <c r="B45" s="66"/>
      <c r="C45" s="67"/>
      <c r="D45" s="60"/>
      <c r="E45" s="83"/>
      <c r="F45" s="84"/>
      <c r="G45" s="8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ht="18.600000000000001">
      <c r="B46" s="66"/>
      <c r="C46" s="67"/>
      <c r="D46" s="69"/>
      <c r="E46" s="83"/>
      <c r="F46" s="84"/>
      <c r="G46" s="85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  <row r="47" spans="1:20" ht="18.600000000000001">
      <c r="B47" s="66"/>
      <c r="C47" s="67"/>
      <c r="D47" s="69"/>
      <c r="E47" s="83"/>
      <c r="F47" s="84"/>
      <c r="G47" s="8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ht="18.600000000000001">
      <c r="B48" s="66"/>
      <c r="C48" s="67"/>
      <c r="D48" s="69"/>
      <c r="E48" s="83"/>
      <c r="F48" s="84"/>
      <c r="G48" s="85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</row>
    <row r="49" spans="2:20" ht="18.600000000000001">
      <c r="B49" s="66"/>
      <c r="C49" s="67"/>
      <c r="D49" s="69"/>
      <c r="E49" s="83"/>
      <c r="F49" s="84"/>
      <c r="G49" s="8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</row>
    <row r="50" spans="2:20" ht="18.600000000000001">
      <c r="B50" s="66"/>
      <c r="C50" s="67"/>
      <c r="D50" s="69"/>
      <c r="E50" s="83"/>
      <c r="F50" s="84"/>
      <c r="G50" s="85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</row>
    <row r="51" spans="2:20" ht="18.600000000000001">
      <c r="B51" s="66"/>
      <c r="C51" s="67"/>
      <c r="D51" s="60"/>
      <c r="E51" s="83"/>
      <c r="F51" s="84"/>
      <c r="G51" s="85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</row>
    <row r="52" spans="2:20" ht="18.600000000000001">
      <c r="B52" s="66"/>
      <c r="C52" s="67"/>
      <c r="D52" s="69"/>
      <c r="E52" s="83"/>
      <c r="F52" s="84"/>
      <c r="G52" s="8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</row>
    <row r="53" spans="2:20" ht="18.600000000000001">
      <c r="B53" s="66"/>
      <c r="C53" s="67"/>
      <c r="D53" s="69"/>
      <c r="E53" s="83"/>
      <c r="F53" s="86"/>
      <c r="G53" s="85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</row>
    <row r="54" spans="2:20" ht="18.600000000000001">
      <c r="B54" s="66"/>
      <c r="C54" s="67"/>
      <c r="D54" s="69"/>
      <c r="E54" s="83"/>
      <c r="F54" s="86"/>
      <c r="G54" s="85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</row>
    <row r="55" spans="2:20" ht="18.600000000000001">
      <c r="B55" s="72"/>
      <c r="C55" s="67"/>
      <c r="D55" s="60"/>
      <c r="E55" s="83"/>
      <c r="F55" s="86"/>
      <c r="G55" s="85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</row>
    <row r="56" spans="2:20" ht="18.600000000000001">
      <c r="B56" s="72"/>
      <c r="C56" s="73"/>
      <c r="D56" s="74"/>
      <c r="E56" s="74"/>
      <c r="F56" s="75"/>
      <c r="G56" s="76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</row>
    <row r="57" spans="2:20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</row>
    <row r="58" spans="2:20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</row>
    <row r="59" spans="2:20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</row>
    <row r="60" spans="2:20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2:20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2:20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2:20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2:20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2:20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2:20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2:20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2:20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2:20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2:20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2:20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2:20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2:20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2:20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2:20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2:20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2:20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</row>
  </sheetData>
  <sortState xmlns:xlrd2="http://schemas.microsoft.com/office/spreadsheetml/2017/richdata2" ref="C20:G21">
    <sortCondition descending="1" ref="E20:E21"/>
  </sortState>
  <mergeCells count="1">
    <mergeCell ref="B1:G1"/>
  </mergeCells>
  <phoneticPr fontId="9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76"/>
  <sheetViews>
    <sheetView workbookViewId="0">
      <selection activeCell="W50" sqref="W50"/>
    </sheetView>
  </sheetViews>
  <sheetFormatPr defaultColWidth="9.109375" defaultRowHeight="14.4"/>
  <cols>
    <col min="1" max="1" width="2.44140625" style="63" customWidth="1"/>
    <col min="2" max="2" width="3.88671875" style="63" customWidth="1"/>
    <col min="3" max="3" width="25.5546875" style="63" customWidth="1"/>
    <col min="4" max="5" width="7" style="63" customWidth="1"/>
    <col min="6" max="6" width="5.33203125" style="63" customWidth="1"/>
    <col min="7" max="11" width="4.6640625" style="63" customWidth="1"/>
    <col min="12" max="12" width="6.33203125" style="63" customWidth="1"/>
    <col min="13" max="30" width="4.6640625" style="63" customWidth="1"/>
    <col min="31" max="31" width="5.33203125" style="63" customWidth="1"/>
    <col min="32" max="32" width="4.6640625" style="63" customWidth="1"/>
    <col min="33" max="33" width="5" style="63" customWidth="1"/>
    <col min="34" max="38" width="4.6640625" style="63" customWidth="1"/>
    <col min="39" max="16384" width="9.109375" style="63"/>
  </cols>
  <sheetData>
    <row r="1" spans="1:58" ht="18">
      <c r="A1" s="65"/>
      <c r="B1" s="65"/>
      <c r="C1" s="65"/>
      <c r="D1" s="87" t="s">
        <v>104</v>
      </c>
      <c r="E1" s="88"/>
      <c r="F1" s="88"/>
      <c r="G1" s="87"/>
      <c r="H1" s="87"/>
      <c r="I1" s="65"/>
      <c r="J1" s="89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</row>
    <row r="2" spans="1:58" ht="1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88"/>
      <c r="AA2" s="88"/>
      <c r="AB2" s="65"/>
      <c r="AC2" s="87"/>
      <c r="AD2" s="87"/>
      <c r="AE2" s="65"/>
      <c r="AF2" s="65"/>
      <c r="AG2" s="65"/>
      <c r="AH2" s="65"/>
      <c r="AI2" s="65"/>
      <c r="AJ2" s="65"/>
      <c r="AK2" s="65"/>
      <c r="AL2" s="65"/>
      <c r="AM2" s="65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</row>
    <row r="3" spans="1:58" ht="18.899999999999999" customHeight="1">
      <c r="A3" s="65"/>
      <c r="B3" s="209"/>
      <c r="C3" s="210"/>
      <c r="D3" s="211" t="s">
        <v>10</v>
      </c>
      <c r="E3" s="212" t="s">
        <v>60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4"/>
      <c r="AM3" s="65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</row>
    <row r="4" spans="1:58" ht="18.899999999999999" customHeight="1">
      <c r="A4" s="65"/>
      <c r="B4" s="160"/>
      <c r="C4" s="215" t="s">
        <v>56</v>
      </c>
      <c r="D4" s="216"/>
      <c r="E4" s="217" t="s">
        <v>59</v>
      </c>
      <c r="F4" s="401">
        <v>46268</v>
      </c>
      <c r="G4" s="401"/>
      <c r="H4" s="401">
        <v>46282</v>
      </c>
      <c r="I4" s="401"/>
      <c r="J4" s="401">
        <v>46296</v>
      </c>
      <c r="K4" s="401"/>
      <c r="L4" s="382">
        <v>46310</v>
      </c>
      <c r="M4" s="401">
        <v>46324</v>
      </c>
      <c r="N4" s="401"/>
      <c r="O4" s="401">
        <v>46338</v>
      </c>
      <c r="P4" s="401"/>
      <c r="Q4" s="401">
        <v>46352</v>
      </c>
      <c r="R4" s="401"/>
      <c r="S4" s="401">
        <v>46366</v>
      </c>
      <c r="T4" s="401"/>
      <c r="U4" s="401">
        <v>46394</v>
      </c>
      <c r="V4" s="401"/>
      <c r="W4" s="401">
        <v>46408</v>
      </c>
      <c r="X4" s="401"/>
      <c r="Y4" s="401">
        <v>46421</v>
      </c>
      <c r="Z4" s="401"/>
      <c r="AA4" s="401">
        <v>46436</v>
      </c>
      <c r="AB4" s="401"/>
      <c r="AC4" s="401">
        <v>46450</v>
      </c>
      <c r="AD4" s="401"/>
      <c r="AE4" s="401">
        <v>46464</v>
      </c>
      <c r="AF4" s="401"/>
      <c r="AG4" s="401">
        <v>46478</v>
      </c>
      <c r="AH4" s="401"/>
      <c r="AI4" s="401">
        <v>46492</v>
      </c>
      <c r="AJ4" s="401"/>
      <c r="AK4" s="401">
        <v>46506</v>
      </c>
      <c r="AL4" s="401"/>
      <c r="AM4" s="65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</row>
    <row r="5" spans="1:58" ht="18.899999999999999" customHeight="1">
      <c r="A5" s="65"/>
      <c r="B5" s="218">
        <v>1</v>
      </c>
      <c r="C5" s="219" t="s">
        <v>84</v>
      </c>
      <c r="D5" s="220">
        <v>76</v>
      </c>
      <c r="E5" s="221"/>
      <c r="F5" s="222">
        <v>12</v>
      </c>
      <c r="G5" s="222">
        <v>12</v>
      </c>
      <c r="H5" s="222">
        <v>13</v>
      </c>
      <c r="I5" s="222">
        <v>13</v>
      </c>
      <c r="J5" s="222">
        <v>13</v>
      </c>
      <c r="K5" s="222">
        <v>13</v>
      </c>
      <c r="L5" s="222">
        <v>0</v>
      </c>
      <c r="M5" s="222">
        <v>0</v>
      </c>
      <c r="N5" s="222">
        <v>0</v>
      </c>
      <c r="O5" s="222">
        <v>0</v>
      </c>
      <c r="P5" s="222">
        <v>0</v>
      </c>
      <c r="Q5" s="222">
        <v>0</v>
      </c>
      <c r="R5" s="222">
        <v>0</v>
      </c>
      <c r="S5" s="222">
        <v>0</v>
      </c>
      <c r="T5" s="222">
        <v>0</v>
      </c>
      <c r="U5" s="222">
        <v>0</v>
      </c>
      <c r="V5" s="222">
        <v>0</v>
      </c>
      <c r="W5" s="222">
        <v>0</v>
      </c>
      <c r="X5" s="222">
        <v>0</v>
      </c>
      <c r="Y5" s="222">
        <v>0</v>
      </c>
      <c r="Z5" s="222">
        <v>0</v>
      </c>
      <c r="AA5" s="222">
        <v>0</v>
      </c>
      <c r="AB5" s="222">
        <v>0</v>
      </c>
      <c r="AC5" s="222">
        <v>0</v>
      </c>
      <c r="AD5" s="222">
        <v>0</v>
      </c>
      <c r="AE5" s="222">
        <v>0</v>
      </c>
      <c r="AF5" s="222">
        <v>0</v>
      </c>
      <c r="AG5" s="222">
        <v>0</v>
      </c>
      <c r="AH5" s="222">
        <v>0</v>
      </c>
      <c r="AI5" s="222">
        <v>0</v>
      </c>
      <c r="AJ5" s="222">
        <v>0</v>
      </c>
      <c r="AK5" s="222">
        <v>0</v>
      </c>
      <c r="AL5" s="222">
        <v>0</v>
      </c>
      <c r="AM5" s="65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</row>
    <row r="6" spans="1:58" ht="18.899999999999999" customHeight="1">
      <c r="A6" s="65"/>
      <c r="B6" s="218">
        <v>2</v>
      </c>
      <c r="C6" s="219" t="s">
        <v>23</v>
      </c>
      <c r="D6" s="220">
        <v>71</v>
      </c>
      <c r="E6" s="221"/>
      <c r="F6" s="222">
        <v>5</v>
      </c>
      <c r="G6" s="222">
        <v>13</v>
      </c>
      <c r="H6" s="222">
        <v>13</v>
      </c>
      <c r="I6" s="222">
        <v>14</v>
      </c>
      <c r="J6" s="222">
        <v>13</v>
      </c>
      <c r="K6" s="222">
        <v>13</v>
      </c>
      <c r="L6" s="222">
        <v>0</v>
      </c>
      <c r="M6" s="222">
        <v>0</v>
      </c>
      <c r="N6" s="222">
        <v>0</v>
      </c>
      <c r="O6" s="222">
        <v>0</v>
      </c>
      <c r="P6" s="222">
        <v>0</v>
      </c>
      <c r="Q6" s="222">
        <v>0</v>
      </c>
      <c r="R6" s="222">
        <v>0</v>
      </c>
      <c r="S6" s="222">
        <v>0</v>
      </c>
      <c r="T6" s="222">
        <v>0</v>
      </c>
      <c r="U6" s="222">
        <v>0</v>
      </c>
      <c r="V6" s="222">
        <v>0</v>
      </c>
      <c r="W6" s="222">
        <v>0</v>
      </c>
      <c r="X6" s="222">
        <v>0</v>
      </c>
      <c r="Y6" s="222">
        <v>0</v>
      </c>
      <c r="Z6" s="222">
        <v>0</v>
      </c>
      <c r="AA6" s="222">
        <v>0</v>
      </c>
      <c r="AB6" s="222">
        <v>0</v>
      </c>
      <c r="AC6" s="222">
        <v>0</v>
      </c>
      <c r="AD6" s="222">
        <v>0</v>
      </c>
      <c r="AE6" s="222">
        <v>0</v>
      </c>
      <c r="AF6" s="222">
        <v>0</v>
      </c>
      <c r="AG6" s="222">
        <v>0</v>
      </c>
      <c r="AH6" s="222">
        <v>0</v>
      </c>
      <c r="AI6" s="222">
        <v>0</v>
      </c>
      <c r="AJ6" s="222">
        <v>0</v>
      </c>
      <c r="AK6" s="222">
        <v>0</v>
      </c>
      <c r="AL6" s="222">
        <v>0</v>
      </c>
      <c r="AM6" s="65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</row>
    <row r="7" spans="1:58" ht="18.899999999999999" customHeight="1">
      <c r="A7" s="65"/>
      <c r="B7" s="218">
        <v>3</v>
      </c>
      <c r="C7" s="219" t="s">
        <v>33</v>
      </c>
      <c r="D7" s="220">
        <v>64</v>
      </c>
      <c r="E7" s="221"/>
      <c r="F7" s="222">
        <v>8</v>
      </c>
      <c r="G7" s="222">
        <v>7</v>
      </c>
      <c r="H7" s="222">
        <v>14</v>
      </c>
      <c r="I7" s="222">
        <v>13</v>
      </c>
      <c r="J7" s="222">
        <v>14</v>
      </c>
      <c r="K7" s="222">
        <v>8</v>
      </c>
      <c r="L7" s="222">
        <v>0</v>
      </c>
      <c r="M7" s="222">
        <v>0</v>
      </c>
      <c r="N7" s="222">
        <v>0</v>
      </c>
      <c r="O7" s="222">
        <v>0</v>
      </c>
      <c r="P7" s="222">
        <v>0</v>
      </c>
      <c r="Q7" s="222">
        <v>0</v>
      </c>
      <c r="R7" s="222">
        <v>0</v>
      </c>
      <c r="S7" s="222">
        <v>0</v>
      </c>
      <c r="T7" s="222">
        <v>0</v>
      </c>
      <c r="U7" s="222">
        <v>0</v>
      </c>
      <c r="V7" s="222">
        <v>0</v>
      </c>
      <c r="W7" s="222">
        <v>0</v>
      </c>
      <c r="X7" s="222">
        <v>0</v>
      </c>
      <c r="Y7" s="222">
        <v>0</v>
      </c>
      <c r="Z7" s="222">
        <v>0</v>
      </c>
      <c r="AA7" s="222">
        <v>0</v>
      </c>
      <c r="AB7" s="222">
        <v>0</v>
      </c>
      <c r="AC7" s="222">
        <v>0</v>
      </c>
      <c r="AD7" s="222">
        <v>0</v>
      </c>
      <c r="AE7" s="222">
        <v>0</v>
      </c>
      <c r="AF7" s="222">
        <v>0</v>
      </c>
      <c r="AG7" s="222">
        <v>0</v>
      </c>
      <c r="AH7" s="222">
        <v>0</v>
      </c>
      <c r="AI7" s="222">
        <v>0</v>
      </c>
      <c r="AJ7" s="222">
        <v>0</v>
      </c>
      <c r="AK7" s="222">
        <v>0</v>
      </c>
      <c r="AL7" s="222">
        <v>0</v>
      </c>
      <c r="AM7" s="65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</row>
    <row r="8" spans="1:58" ht="18.899999999999999" customHeight="1">
      <c r="A8" s="65"/>
      <c r="B8" s="218">
        <v>4</v>
      </c>
      <c r="C8" s="219" t="s">
        <v>55</v>
      </c>
      <c r="D8" s="220">
        <v>49</v>
      </c>
      <c r="E8" s="221">
        <v>2</v>
      </c>
      <c r="F8" s="222">
        <v>0</v>
      </c>
      <c r="G8" s="222">
        <v>0</v>
      </c>
      <c r="H8" s="222">
        <v>8</v>
      </c>
      <c r="I8" s="222">
        <v>14</v>
      </c>
      <c r="J8" s="222">
        <v>14</v>
      </c>
      <c r="K8" s="222">
        <v>13</v>
      </c>
      <c r="L8" s="222">
        <v>0</v>
      </c>
      <c r="M8" s="222">
        <v>0</v>
      </c>
      <c r="N8" s="222">
        <v>0</v>
      </c>
      <c r="O8" s="222">
        <v>0</v>
      </c>
      <c r="P8" s="222">
        <v>0</v>
      </c>
      <c r="Q8" s="222">
        <v>0</v>
      </c>
      <c r="R8" s="222">
        <v>0</v>
      </c>
      <c r="S8" s="222">
        <v>0</v>
      </c>
      <c r="T8" s="222">
        <v>0</v>
      </c>
      <c r="U8" s="222">
        <v>0</v>
      </c>
      <c r="V8" s="222">
        <v>0</v>
      </c>
      <c r="W8" s="222">
        <v>0</v>
      </c>
      <c r="X8" s="222">
        <v>0</v>
      </c>
      <c r="Y8" s="222">
        <v>0</v>
      </c>
      <c r="Z8" s="222">
        <v>0</v>
      </c>
      <c r="AA8" s="222">
        <v>0</v>
      </c>
      <c r="AB8" s="222">
        <v>0</v>
      </c>
      <c r="AC8" s="222">
        <v>0</v>
      </c>
      <c r="AD8" s="222">
        <v>0</v>
      </c>
      <c r="AE8" s="222">
        <v>0</v>
      </c>
      <c r="AF8" s="222">
        <v>0</v>
      </c>
      <c r="AG8" s="222">
        <v>0</v>
      </c>
      <c r="AH8" s="222">
        <v>0</v>
      </c>
      <c r="AI8" s="222">
        <v>0</v>
      </c>
      <c r="AJ8" s="222">
        <v>0</v>
      </c>
      <c r="AK8" s="222">
        <v>0</v>
      </c>
      <c r="AL8" s="222">
        <v>0</v>
      </c>
      <c r="AM8" s="65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</row>
    <row r="9" spans="1:58" ht="18.899999999999999" customHeight="1">
      <c r="A9" s="65"/>
      <c r="B9" s="218">
        <v>5</v>
      </c>
      <c r="C9" s="219" t="s">
        <v>77</v>
      </c>
      <c r="D9" s="220">
        <v>49</v>
      </c>
      <c r="E9" s="221">
        <v>2</v>
      </c>
      <c r="F9" s="222">
        <v>0</v>
      </c>
      <c r="G9" s="222">
        <v>0</v>
      </c>
      <c r="H9" s="222">
        <v>7</v>
      </c>
      <c r="I9" s="222">
        <v>15</v>
      </c>
      <c r="J9" s="222">
        <v>13</v>
      </c>
      <c r="K9" s="222">
        <v>14</v>
      </c>
      <c r="L9" s="222">
        <v>0</v>
      </c>
      <c r="M9" s="222">
        <v>0</v>
      </c>
      <c r="N9" s="222">
        <v>0</v>
      </c>
      <c r="O9" s="222">
        <v>0</v>
      </c>
      <c r="P9" s="222">
        <v>0</v>
      </c>
      <c r="Q9" s="222">
        <v>0</v>
      </c>
      <c r="R9" s="222">
        <v>0</v>
      </c>
      <c r="S9" s="222">
        <v>0</v>
      </c>
      <c r="T9" s="222">
        <v>0</v>
      </c>
      <c r="U9" s="222">
        <v>0</v>
      </c>
      <c r="V9" s="222">
        <v>0</v>
      </c>
      <c r="W9" s="222">
        <v>0</v>
      </c>
      <c r="X9" s="222">
        <v>0</v>
      </c>
      <c r="Y9" s="222">
        <v>0</v>
      </c>
      <c r="Z9" s="222">
        <v>0</v>
      </c>
      <c r="AA9" s="222">
        <v>0</v>
      </c>
      <c r="AB9" s="222">
        <v>0</v>
      </c>
      <c r="AC9" s="222">
        <v>0</v>
      </c>
      <c r="AD9" s="222">
        <v>0</v>
      </c>
      <c r="AE9" s="222">
        <v>0</v>
      </c>
      <c r="AF9" s="222">
        <v>0</v>
      </c>
      <c r="AG9" s="222">
        <v>0</v>
      </c>
      <c r="AH9" s="222">
        <v>0</v>
      </c>
      <c r="AI9" s="222">
        <v>0</v>
      </c>
      <c r="AJ9" s="222">
        <v>0</v>
      </c>
      <c r="AK9" s="222">
        <v>0</v>
      </c>
      <c r="AL9" s="222">
        <v>0</v>
      </c>
      <c r="AM9" s="65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</row>
    <row r="10" spans="1:58" ht="18.899999999999999" customHeight="1">
      <c r="A10" s="65"/>
      <c r="B10" s="218">
        <v>6</v>
      </c>
      <c r="C10" s="219" t="s">
        <v>41</v>
      </c>
      <c r="D10" s="220">
        <v>46</v>
      </c>
      <c r="E10" s="221">
        <v>2</v>
      </c>
      <c r="F10" s="222">
        <v>13</v>
      </c>
      <c r="G10" s="222">
        <v>10</v>
      </c>
      <c r="H10" s="222">
        <v>0</v>
      </c>
      <c r="I10" s="222">
        <v>0</v>
      </c>
      <c r="J10" s="222">
        <v>11</v>
      </c>
      <c r="K10" s="222">
        <v>12</v>
      </c>
      <c r="L10" s="222">
        <v>0</v>
      </c>
      <c r="M10" s="222">
        <v>0</v>
      </c>
      <c r="N10" s="222">
        <v>0</v>
      </c>
      <c r="O10" s="222">
        <v>0</v>
      </c>
      <c r="P10" s="222">
        <v>0</v>
      </c>
      <c r="Q10" s="222">
        <v>0</v>
      </c>
      <c r="R10" s="222">
        <v>0</v>
      </c>
      <c r="S10" s="222">
        <v>0</v>
      </c>
      <c r="T10" s="222">
        <v>0</v>
      </c>
      <c r="U10" s="222">
        <v>0</v>
      </c>
      <c r="V10" s="222">
        <v>0</v>
      </c>
      <c r="W10" s="222">
        <v>0</v>
      </c>
      <c r="X10" s="222">
        <v>0</v>
      </c>
      <c r="Y10" s="222">
        <v>0</v>
      </c>
      <c r="Z10" s="222">
        <v>0</v>
      </c>
      <c r="AA10" s="222">
        <v>0</v>
      </c>
      <c r="AB10" s="222">
        <v>0</v>
      </c>
      <c r="AC10" s="222">
        <v>0</v>
      </c>
      <c r="AD10" s="222">
        <v>0</v>
      </c>
      <c r="AE10" s="222">
        <v>0</v>
      </c>
      <c r="AF10" s="222">
        <v>0</v>
      </c>
      <c r="AG10" s="222">
        <v>0</v>
      </c>
      <c r="AH10" s="222">
        <v>0</v>
      </c>
      <c r="AI10" s="222">
        <v>0</v>
      </c>
      <c r="AJ10" s="222">
        <v>0</v>
      </c>
      <c r="AK10" s="222">
        <v>0</v>
      </c>
      <c r="AL10" s="222">
        <v>0</v>
      </c>
      <c r="AM10" s="65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</row>
    <row r="11" spans="1:58" ht="18.899999999999999" customHeight="1">
      <c r="A11" s="65"/>
      <c r="B11" s="218">
        <v>7</v>
      </c>
      <c r="C11" s="219" t="s">
        <v>40</v>
      </c>
      <c r="D11" s="220">
        <v>34</v>
      </c>
      <c r="E11" s="221">
        <v>1</v>
      </c>
      <c r="F11" s="222">
        <v>11</v>
      </c>
      <c r="G11" s="222">
        <v>4</v>
      </c>
      <c r="H11" s="222">
        <v>11</v>
      </c>
      <c r="I11" s="222">
        <v>0</v>
      </c>
      <c r="J11" s="222">
        <v>4</v>
      </c>
      <c r="K11" s="222">
        <v>4</v>
      </c>
      <c r="L11" s="222">
        <v>0</v>
      </c>
      <c r="M11" s="222">
        <v>0</v>
      </c>
      <c r="N11" s="222">
        <v>0</v>
      </c>
      <c r="O11" s="222">
        <v>0</v>
      </c>
      <c r="P11" s="222">
        <v>0</v>
      </c>
      <c r="Q11" s="222">
        <v>0</v>
      </c>
      <c r="R11" s="222">
        <v>0</v>
      </c>
      <c r="S11" s="222">
        <v>0</v>
      </c>
      <c r="T11" s="222">
        <v>0</v>
      </c>
      <c r="U11" s="222">
        <v>0</v>
      </c>
      <c r="V11" s="222">
        <v>0</v>
      </c>
      <c r="W11" s="222">
        <v>0</v>
      </c>
      <c r="X11" s="222">
        <v>0</v>
      </c>
      <c r="Y11" s="222">
        <v>0</v>
      </c>
      <c r="Z11" s="222">
        <v>0</v>
      </c>
      <c r="AA11" s="222">
        <v>0</v>
      </c>
      <c r="AB11" s="222">
        <v>0</v>
      </c>
      <c r="AC11" s="222">
        <v>0</v>
      </c>
      <c r="AD11" s="222">
        <v>0</v>
      </c>
      <c r="AE11" s="222">
        <v>0</v>
      </c>
      <c r="AF11" s="222">
        <v>0</v>
      </c>
      <c r="AG11" s="222">
        <v>0</v>
      </c>
      <c r="AH11" s="222">
        <v>0</v>
      </c>
      <c r="AI11" s="222">
        <v>0</v>
      </c>
      <c r="AJ11" s="222">
        <v>0</v>
      </c>
      <c r="AK11" s="222">
        <v>0</v>
      </c>
      <c r="AL11" s="222">
        <v>0</v>
      </c>
      <c r="AM11" s="65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</row>
    <row r="12" spans="1:58" ht="18.899999999999999" customHeight="1">
      <c r="A12" s="65"/>
      <c r="B12" s="218">
        <v>8</v>
      </c>
      <c r="C12" s="219" t="s">
        <v>25</v>
      </c>
      <c r="D12" s="220">
        <v>32</v>
      </c>
      <c r="E12" s="221">
        <v>2</v>
      </c>
      <c r="F12" s="222">
        <v>0</v>
      </c>
      <c r="G12" s="222">
        <v>0</v>
      </c>
      <c r="H12" s="222">
        <v>11</v>
      </c>
      <c r="I12" s="222">
        <v>5</v>
      </c>
      <c r="J12" s="222">
        <v>4</v>
      </c>
      <c r="K12" s="222">
        <v>12</v>
      </c>
      <c r="L12" s="222">
        <v>0</v>
      </c>
      <c r="M12" s="222">
        <v>0</v>
      </c>
      <c r="N12" s="222">
        <v>0</v>
      </c>
      <c r="O12" s="222">
        <v>0</v>
      </c>
      <c r="P12" s="222">
        <v>0</v>
      </c>
      <c r="Q12" s="222">
        <v>0</v>
      </c>
      <c r="R12" s="222">
        <v>0</v>
      </c>
      <c r="S12" s="222">
        <v>0</v>
      </c>
      <c r="T12" s="222">
        <v>0</v>
      </c>
      <c r="U12" s="222">
        <v>0</v>
      </c>
      <c r="V12" s="222">
        <v>0</v>
      </c>
      <c r="W12" s="222">
        <v>0</v>
      </c>
      <c r="X12" s="222">
        <v>0</v>
      </c>
      <c r="Y12" s="222">
        <v>0</v>
      </c>
      <c r="Z12" s="222">
        <v>0</v>
      </c>
      <c r="AA12" s="222">
        <v>0</v>
      </c>
      <c r="AB12" s="222">
        <v>0</v>
      </c>
      <c r="AC12" s="222">
        <v>0</v>
      </c>
      <c r="AD12" s="222">
        <v>0</v>
      </c>
      <c r="AE12" s="222">
        <v>0</v>
      </c>
      <c r="AF12" s="222">
        <v>0</v>
      </c>
      <c r="AG12" s="222">
        <v>0</v>
      </c>
      <c r="AH12" s="222">
        <v>0</v>
      </c>
      <c r="AI12" s="222">
        <v>0</v>
      </c>
      <c r="AJ12" s="222">
        <v>0</v>
      </c>
      <c r="AK12" s="222">
        <v>0</v>
      </c>
      <c r="AL12" s="222">
        <v>0</v>
      </c>
      <c r="AM12" s="65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</row>
    <row r="13" spans="1:58" ht="18.899999999999999" customHeight="1">
      <c r="A13" s="65"/>
      <c r="B13" s="218">
        <v>9</v>
      </c>
      <c r="C13" s="219" t="s">
        <v>45</v>
      </c>
      <c r="D13" s="220">
        <v>30</v>
      </c>
      <c r="E13" s="221"/>
      <c r="F13" s="222">
        <v>4</v>
      </c>
      <c r="G13" s="222">
        <v>8</v>
      </c>
      <c r="H13" s="222">
        <v>1</v>
      </c>
      <c r="I13" s="222">
        <v>11</v>
      </c>
      <c r="J13" s="222">
        <v>4</v>
      </c>
      <c r="K13" s="222">
        <v>2</v>
      </c>
      <c r="L13" s="222">
        <v>0</v>
      </c>
      <c r="M13" s="222">
        <v>0</v>
      </c>
      <c r="N13" s="222">
        <v>0</v>
      </c>
      <c r="O13" s="222">
        <v>0</v>
      </c>
      <c r="P13" s="222">
        <v>0</v>
      </c>
      <c r="Q13" s="222">
        <v>0</v>
      </c>
      <c r="R13" s="222">
        <v>0</v>
      </c>
      <c r="S13" s="222">
        <v>0</v>
      </c>
      <c r="T13" s="222">
        <v>0</v>
      </c>
      <c r="U13" s="222">
        <v>0</v>
      </c>
      <c r="V13" s="222">
        <v>0</v>
      </c>
      <c r="W13" s="222">
        <v>0</v>
      </c>
      <c r="X13" s="222">
        <v>0</v>
      </c>
      <c r="Y13" s="222">
        <v>0</v>
      </c>
      <c r="Z13" s="222">
        <v>0</v>
      </c>
      <c r="AA13" s="222">
        <v>0</v>
      </c>
      <c r="AB13" s="222">
        <v>0</v>
      </c>
      <c r="AC13" s="222">
        <v>0</v>
      </c>
      <c r="AD13" s="222">
        <v>0</v>
      </c>
      <c r="AE13" s="222">
        <v>0</v>
      </c>
      <c r="AF13" s="222">
        <v>0</v>
      </c>
      <c r="AG13" s="222">
        <v>0</v>
      </c>
      <c r="AH13" s="222">
        <v>0</v>
      </c>
      <c r="AI13" s="222">
        <v>0</v>
      </c>
      <c r="AJ13" s="222">
        <v>0</v>
      </c>
      <c r="AK13" s="222">
        <v>0</v>
      </c>
      <c r="AL13" s="222">
        <v>0</v>
      </c>
      <c r="AM13" s="65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</row>
    <row r="14" spans="1:58" ht="18.899999999999999" customHeight="1">
      <c r="A14" s="65"/>
      <c r="B14" s="218">
        <v>10</v>
      </c>
      <c r="C14" s="219" t="s">
        <v>22</v>
      </c>
      <c r="D14" s="220">
        <v>12</v>
      </c>
      <c r="E14" s="221">
        <v>4</v>
      </c>
      <c r="F14" s="222">
        <v>0</v>
      </c>
      <c r="G14" s="222">
        <v>0</v>
      </c>
      <c r="H14" s="222">
        <v>0</v>
      </c>
      <c r="I14" s="222">
        <v>0</v>
      </c>
      <c r="J14" s="222">
        <v>8</v>
      </c>
      <c r="K14" s="222">
        <v>4</v>
      </c>
      <c r="L14" s="222">
        <v>0</v>
      </c>
      <c r="M14" s="222">
        <v>0</v>
      </c>
      <c r="N14" s="222">
        <v>0</v>
      </c>
      <c r="O14" s="222">
        <v>0</v>
      </c>
      <c r="P14" s="222">
        <v>0</v>
      </c>
      <c r="Q14" s="222">
        <v>0</v>
      </c>
      <c r="R14" s="222">
        <v>0</v>
      </c>
      <c r="S14" s="222">
        <v>0</v>
      </c>
      <c r="T14" s="222">
        <v>0</v>
      </c>
      <c r="U14" s="222">
        <v>0</v>
      </c>
      <c r="V14" s="222">
        <v>0</v>
      </c>
      <c r="W14" s="222">
        <v>0</v>
      </c>
      <c r="X14" s="222">
        <v>0</v>
      </c>
      <c r="Y14" s="222">
        <v>0</v>
      </c>
      <c r="Z14" s="222">
        <v>0</v>
      </c>
      <c r="AA14" s="222">
        <v>0</v>
      </c>
      <c r="AB14" s="222">
        <v>0</v>
      </c>
      <c r="AC14" s="222">
        <v>0</v>
      </c>
      <c r="AD14" s="222">
        <v>0</v>
      </c>
      <c r="AE14" s="222">
        <v>0</v>
      </c>
      <c r="AF14" s="222">
        <v>0</v>
      </c>
      <c r="AG14" s="222">
        <v>0</v>
      </c>
      <c r="AH14" s="222">
        <v>0</v>
      </c>
      <c r="AI14" s="222">
        <v>0</v>
      </c>
      <c r="AJ14" s="222">
        <v>0</v>
      </c>
      <c r="AK14" s="222">
        <v>0</v>
      </c>
      <c r="AL14" s="222">
        <v>0</v>
      </c>
      <c r="AM14" s="65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</row>
    <row r="15" spans="1:58" ht="18.899999999999999" customHeight="1">
      <c r="A15" s="65"/>
      <c r="B15" s="160"/>
      <c r="C15" s="215" t="s">
        <v>57</v>
      </c>
      <c r="D15" s="220"/>
      <c r="E15" s="221"/>
      <c r="F15" s="402">
        <v>46268</v>
      </c>
      <c r="G15" s="402"/>
      <c r="H15" s="402">
        <v>46282</v>
      </c>
      <c r="I15" s="402"/>
      <c r="J15" s="402">
        <v>46296</v>
      </c>
      <c r="K15" s="402"/>
      <c r="L15" s="383">
        <v>46310</v>
      </c>
      <c r="M15" s="402">
        <v>46324</v>
      </c>
      <c r="N15" s="402"/>
      <c r="O15" s="402">
        <v>46338</v>
      </c>
      <c r="P15" s="402"/>
      <c r="Q15" s="402">
        <v>46352</v>
      </c>
      <c r="R15" s="402"/>
      <c r="S15" s="402">
        <v>46366</v>
      </c>
      <c r="T15" s="402"/>
      <c r="U15" s="402">
        <v>46394</v>
      </c>
      <c r="V15" s="402"/>
      <c r="W15" s="402">
        <v>46408</v>
      </c>
      <c r="X15" s="402"/>
      <c r="Y15" s="402">
        <v>46421</v>
      </c>
      <c r="Z15" s="402"/>
      <c r="AA15" s="402">
        <v>46436</v>
      </c>
      <c r="AB15" s="402"/>
      <c r="AC15" s="402">
        <v>46450</v>
      </c>
      <c r="AD15" s="402"/>
      <c r="AE15" s="402">
        <v>46464</v>
      </c>
      <c r="AF15" s="402"/>
      <c r="AG15" s="402">
        <v>46478</v>
      </c>
      <c r="AH15" s="402"/>
      <c r="AI15" s="402">
        <v>46492</v>
      </c>
      <c r="AJ15" s="402"/>
      <c r="AK15" s="402">
        <v>46506</v>
      </c>
      <c r="AL15" s="402"/>
      <c r="AM15" s="65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</row>
    <row r="16" spans="1:58" ht="18.899999999999999" customHeight="1">
      <c r="A16" s="65"/>
      <c r="B16" s="218">
        <v>1</v>
      </c>
      <c r="C16" s="219" t="s">
        <v>24</v>
      </c>
      <c r="D16" s="220">
        <v>68</v>
      </c>
      <c r="E16" s="221"/>
      <c r="F16" s="222">
        <v>6</v>
      </c>
      <c r="G16" s="222">
        <v>13</v>
      </c>
      <c r="H16" s="222">
        <v>15</v>
      </c>
      <c r="I16" s="222">
        <v>7</v>
      </c>
      <c r="J16" s="222">
        <v>14</v>
      </c>
      <c r="K16" s="222">
        <v>13</v>
      </c>
      <c r="L16" s="222">
        <v>0</v>
      </c>
      <c r="M16" s="222">
        <v>0</v>
      </c>
      <c r="N16" s="222">
        <v>0</v>
      </c>
      <c r="O16" s="222">
        <v>0</v>
      </c>
      <c r="P16" s="222">
        <v>0</v>
      </c>
      <c r="Q16" s="222">
        <v>0</v>
      </c>
      <c r="R16" s="222">
        <v>0</v>
      </c>
      <c r="S16" s="222">
        <v>0</v>
      </c>
      <c r="T16" s="222">
        <v>0</v>
      </c>
      <c r="U16" s="222">
        <v>0</v>
      </c>
      <c r="V16" s="222">
        <v>0</v>
      </c>
      <c r="W16" s="222">
        <v>0</v>
      </c>
      <c r="X16" s="222">
        <v>0</v>
      </c>
      <c r="Y16" s="222">
        <v>0</v>
      </c>
      <c r="Z16" s="222">
        <v>0</v>
      </c>
      <c r="AA16" s="222">
        <v>0</v>
      </c>
      <c r="AB16" s="222">
        <v>0</v>
      </c>
      <c r="AC16" s="222">
        <v>0</v>
      </c>
      <c r="AD16" s="222">
        <v>0</v>
      </c>
      <c r="AE16" s="222">
        <v>0</v>
      </c>
      <c r="AF16" s="222">
        <v>0</v>
      </c>
      <c r="AG16" s="222">
        <v>0</v>
      </c>
      <c r="AH16" s="222">
        <v>0</v>
      </c>
      <c r="AI16" s="222">
        <v>0</v>
      </c>
      <c r="AJ16" s="222">
        <v>0</v>
      </c>
      <c r="AK16" s="222">
        <v>0</v>
      </c>
      <c r="AL16" s="222">
        <v>0</v>
      </c>
      <c r="AM16" s="65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</row>
    <row r="17" spans="1:58" ht="18.899999999999999" customHeight="1">
      <c r="A17" s="65"/>
      <c r="B17" s="218">
        <v>2</v>
      </c>
      <c r="C17" s="219" t="s">
        <v>50</v>
      </c>
      <c r="D17" s="220">
        <v>60</v>
      </c>
      <c r="E17" s="221"/>
      <c r="F17" s="222">
        <v>13</v>
      </c>
      <c r="G17" s="222">
        <v>12</v>
      </c>
      <c r="H17" s="222">
        <v>13</v>
      </c>
      <c r="I17" s="222">
        <v>6</v>
      </c>
      <c r="J17" s="222">
        <v>4</v>
      </c>
      <c r="K17" s="222">
        <v>12</v>
      </c>
      <c r="L17" s="222">
        <v>0</v>
      </c>
      <c r="M17" s="222">
        <v>0</v>
      </c>
      <c r="N17" s="222">
        <v>0</v>
      </c>
      <c r="O17" s="222">
        <v>0</v>
      </c>
      <c r="P17" s="222">
        <v>0</v>
      </c>
      <c r="Q17" s="222">
        <v>0</v>
      </c>
      <c r="R17" s="222">
        <v>0</v>
      </c>
      <c r="S17" s="222">
        <v>0</v>
      </c>
      <c r="T17" s="222">
        <v>0</v>
      </c>
      <c r="U17" s="222">
        <v>0</v>
      </c>
      <c r="V17" s="222">
        <v>0</v>
      </c>
      <c r="W17" s="222">
        <v>0</v>
      </c>
      <c r="X17" s="222">
        <v>0</v>
      </c>
      <c r="Y17" s="222">
        <v>0</v>
      </c>
      <c r="Z17" s="222">
        <v>0</v>
      </c>
      <c r="AA17" s="222">
        <v>0</v>
      </c>
      <c r="AB17" s="222">
        <v>0</v>
      </c>
      <c r="AC17" s="222">
        <v>0</v>
      </c>
      <c r="AD17" s="222">
        <v>0</v>
      </c>
      <c r="AE17" s="222">
        <v>0</v>
      </c>
      <c r="AF17" s="222">
        <v>0</v>
      </c>
      <c r="AG17" s="222">
        <v>0</v>
      </c>
      <c r="AH17" s="222">
        <v>0</v>
      </c>
      <c r="AI17" s="222">
        <v>0</v>
      </c>
      <c r="AJ17" s="222">
        <v>0</v>
      </c>
      <c r="AK17" s="222">
        <v>0</v>
      </c>
      <c r="AL17" s="222">
        <v>0</v>
      </c>
      <c r="AM17" s="65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</row>
    <row r="18" spans="1:58" ht="18.899999999999999" customHeight="1">
      <c r="A18" s="65"/>
      <c r="B18" s="218">
        <v>3</v>
      </c>
      <c r="C18" s="219" t="s">
        <v>28</v>
      </c>
      <c r="D18" s="220">
        <v>57</v>
      </c>
      <c r="E18" s="221"/>
      <c r="F18" s="222">
        <v>12</v>
      </c>
      <c r="G18" s="222">
        <v>12</v>
      </c>
      <c r="H18" s="222">
        <v>6</v>
      </c>
      <c r="I18" s="222">
        <v>14</v>
      </c>
      <c r="J18" s="222">
        <v>7</v>
      </c>
      <c r="K18" s="222">
        <v>6</v>
      </c>
      <c r="L18" s="222">
        <v>0</v>
      </c>
      <c r="M18" s="222">
        <v>0</v>
      </c>
      <c r="N18" s="222">
        <v>0</v>
      </c>
      <c r="O18" s="222">
        <v>0</v>
      </c>
      <c r="P18" s="222">
        <v>0</v>
      </c>
      <c r="Q18" s="222">
        <v>0</v>
      </c>
      <c r="R18" s="222">
        <v>0</v>
      </c>
      <c r="S18" s="222">
        <v>0</v>
      </c>
      <c r="T18" s="222">
        <v>0</v>
      </c>
      <c r="U18" s="222">
        <v>0</v>
      </c>
      <c r="V18" s="222">
        <v>0</v>
      </c>
      <c r="W18" s="222">
        <v>0</v>
      </c>
      <c r="X18" s="222">
        <v>0</v>
      </c>
      <c r="Y18" s="222">
        <v>0</v>
      </c>
      <c r="Z18" s="222">
        <v>0</v>
      </c>
      <c r="AA18" s="222">
        <v>0</v>
      </c>
      <c r="AB18" s="222">
        <v>0</v>
      </c>
      <c r="AC18" s="222">
        <v>0</v>
      </c>
      <c r="AD18" s="222">
        <v>0</v>
      </c>
      <c r="AE18" s="222">
        <v>0</v>
      </c>
      <c r="AF18" s="222">
        <v>0</v>
      </c>
      <c r="AG18" s="222">
        <v>0</v>
      </c>
      <c r="AH18" s="222">
        <v>0</v>
      </c>
      <c r="AI18" s="222">
        <v>0</v>
      </c>
      <c r="AJ18" s="222">
        <v>0</v>
      </c>
      <c r="AK18" s="222">
        <v>0</v>
      </c>
      <c r="AL18" s="222">
        <v>0</v>
      </c>
      <c r="AM18" s="65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</row>
    <row r="19" spans="1:58" ht="18.899999999999999" customHeight="1">
      <c r="A19" s="65"/>
      <c r="B19" s="218">
        <v>4</v>
      </c>
      <c r="C19" s="219" t="s">
        <v>87</v>
      </c>
      <c r="D19" s="220">
        <v>52</v>
      </c>
      <c r="E19" s="221">
        <v>2</v>
      </c>
      <c r="F19" s="222">
        <v>12</v>
      </c>
      <c r="G19" s="222">
        <v>13</v>
      </c>
      <c r="H19" s="222">
        <v>0</v>
      </c>
      <c r="I19" s="222">
        <v>0</v>
      </c>
      <c r="J19" s="222">
        <v>14</v>
      </c>
      <c r="K19" s="222">
        <v>13</v>
      </c>
      <c r="L19" s="222">
        <v>0</v>
      </c>
      <c r="M19" s="222">
        <v>0</v>
      </c>
      <c r="N19" s="222">
        <v>0</v>
      </c>
      <c r="O19" s="222">
        <v>0</v>
      </c>
      <c r="P19" s="222">
        <v>0</v>
      </c>
      <c r="Q19" s="222">
        <v>0</v>
      </c>
      <c r="R19" s="222">
        <v>0</v>
      </c>
      <c r="S19" s="222">
        <v>0</v>
      </c>
      <c r="T19" s="222">
        <v>0</v>
      </c>
      <c r="U19" s="222">
        <v>0</v>
      </c>
      <c r="V19" s="222">
        <v>0</v>
      </c>
      <c r="W19" s="222">
        <v>0</v>
      </c>
      <c r="X19" s="222">
        <v>0</v>
      </c>
      <c r="Y19" s="222">
        <v>0</v>
      </c>
      <c r="Z19" s="222">
        <v>0</v>
      </c>
      <c r="AA19" s="222">
        <v>0</v>
      </c>
      <c r="AB19" s="222">
        <v>0</v>
      </c>
      <c r="AC19" s="222">
        <v>0</v>
      </c>
      <c r="AD19" s="222">
        <v>0</v>
      </c>
      <c r="AE19" s="222">
        <v>0</v>
      </c>
      <c r="AF19" s="222">
        <v>0</v>
      </c>
      <c r="AG19" s="222">
        <v>0</v>
      </c>
      <c r="AH19" s="222">
        <v>0</v>
      </c>
      <c r="AI19" s="222">
        <v>0</v>
      </c>
      <c r="AJ19" s="222">
        <v>0</v>
      </c>
      <c r="AK19" s="222">
        <v>0</v>
      </c>
      <c r="AL19" s="222">
        <v>0</v>
      </c>
      <c r="AM19" s="65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</row>
    <row r="20" spans="1:58" ht="18.899999999999999" customHeight="1">
      <c r="A20" s="65"/>
      <c r="B20" s="218">
        <v>5</v>
      </c>
      <c r="C20" s="219" t="s">
        <v>3</v>
      </c>
      <c r="D20" s="220">
        <v>48</v>
      </c>
      <c r="E20" s="221"/>
      <c r="F20" s="222">
        <v>6</v>
      </c>
      <c r="G20" s="222">
        <v>6</v>
      </c>
      <c r="H20" s="222">
        <v>13</v>
      </c>
      <c r="I20" s="222">
        <v>6</v>
      </c>
      <c r="J20" s="222">
        <v>11</v>
      </c>
      <c r="K20" s="222">
        <v>6</v>
      </c>
      <c r="L20" s="222">
        <v>0</v>
      </c>
      <c r="M20" s="222">
        <v>0</v>
      </c>
      <c r="N20" s="222">
        <v>0</v>
      </c>
      <c r="O20" s="222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2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2">
        <v>0</v>
      </c>
      <c r="AD20" s="222">
        <v>0</v>
      </c>
      <c r="AE20" s="222">
        <v>0</v>
      </c>
      <c r="AF20" s="222">
        <v>0</v>
      </c>
      <c r="AG20" s="222">
        <v>0</v>
      </c>
      <c r="AH20" s="222">
        <v>0</v>
      </c>
      <c r="AI20" s="222">
        <v>0</v>
      </c>
      <c r="AJ20" s="222">
        <v>0</v>
      </c>
      <c r="AK20" s="222">
        <v>0</v>
      </c>
      <c r="AL20" s="222">
        <v>0</v>
      </c>
      <c r="AM20" s="65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</row>
    <row r="21" spans="1:58" ht="18.899999999999999" customHeight="1">
      <c r="A21" s="65"/>
      <c r="B21" s="218">
        <v>6</v>
      </c>
      <c r="C21" s="219" t="s">
        <v>27</v>
      </c>
      <c r="D21" s="220">
        <v>43</v>
      </c>
      <c r="E21" s="221">
        <v>2</v>
      </c>
      <c r="F21" s="222">
        <v>13</v>
      </c>
      <c r="G21" s="222">
        <v>13</v>
      </c>
      <c r="H21" s="222">
        <v>0</v>
      </c>
      <c r="I21" s="222">
        <v>0</v>
      </c>
      <c r="J21" s="222">
        <v>12</v>
      </c>
      <c r="K21" s="222">
        <v>5</v>
      </c>
      <c r="L21" s="222">
        <v>0</v>
      </c>
      <c r="M21" s="222">
        <v>0</v>
      </c>
      <c r="N21" s="222">
        <v>0</v>
      </c>
      <c r="O21" s="222">
        <v>0</v>
      </c>
      <c r="P21" s="222">
        <v>0</v>
      </c>
      <c r="Q21" s="222">
        <v>0</v>
      </c>
      <c r="R21" s="222">
        <v>0</v>
      </c>
      <c r="S21" s="222">
        <v>0</v>
      </c>
      <c r="T21" s="222">
        <v>0</v>
      </c>
      <c r="U21" s="222">
        <v>0</v>
      </c>
      <c r="V21" s="222">
        <v>0</v>
      </c>
      <c r="W21" s="222">
        <v>0</v>
      </c>
      <c r="X21" s="222">
        <v>0</v>
      </c>
      <c r="Y21" s="222">
        <v>0</v>
      </c>
      <c r="Z21" s="222">
        <v>0</v>
      </c>
      <c r="AA21" s="222">
        <v>0</v>
      </c>
      <c r="AB21" s="222">
        <v>0</v>
      </c>
      <c r="AC21" s="222">
        <v>0</v>
      </c>
      <c r="AD21" s="222">
        <v>0</v>
      </c>
      <c r="AE21" s="222">
        <v>0</v>
      </c>
      <c r="AF21" s="222">
        <v>0</v>
      </c>
      <c r="AG21" s="222">
        <v>0</v>
      </c>
      <c r="AH21" s="222">
        <v>0</v>
      </c>
      <c r="AI21" s="222">
        <v>0</v>
      </c>
      <c r="AJ21" s="222">
        <v>0</v>
      </c>
      <c r="AK21" s="222">
        <v>0</v>
      </c>
      <c r="AL21" s="222">
        <v>0</v>
      </c>
      <c r="AM21" s="65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</row>
    <row r="22" spans="1:58" ht="18.899999999999999" customHeight="1">
      <c r="A22" s="65"/>
      <c r="B22" s="218">
        <v>7</v>
      </c>
      <c r="C22" s="219" t="s">
        <v>66</v>
      </c>
      <c r="D22" s="220">
        <v>40</v>
      </c>
      <c r="E22" s="221"/>
      <c r="F22" s="222">
        <v>8</v>
      </c>
      <c r="G22" s="222">
        <v>7</v>
      </c>
      <c r="H22" s="222">
        <v>12</v>
      </c>
      <c r="I22" s="222">
        <v>9</v>
      </c>
      <c r="J22" s="222">
        <v>1</v>
      </c>
      <c r="K22" s="222">
        <v>3</v>
      </c>
      <c r="L22" s="222">
        <v>0</v>
      </c>
      <c r="M22" s="222">
        <v>0</v>
      </c>
      <c r="N22" s="222">
        <v>0</v>
      </c>
      <c r="O22" s="222">
        <v>0</v>
      </c>
      <c r="P22" s="222">
        <v>0</v>
      </c>
      <c r="Q22" s="222">
        <v>0</v>
      </c>
      <c r="R22" s="222">
        <v>0</v>
      </c>
      <c r="S22" s="222">
        <v>0</v>
      </c>
      <c r="T22" s="222">
        <v>0</v>
      </c>
      <c r="U22" s="222">
        <v>0</v>
      </c>
      <c r="V22" s="222">
        <v>0</v>
      </c>
      <c r="W22" s="222">
        <v>0</v>
      </c>
      <c r="X22" s="222">
        <v>0</v>
      </c>
      <c r="Y22" s="222">
        <v>0</v>
      </c>
      <c r="Z22" s="222">
        <v>0</v>
      </c>
      <c r="AA22" s="222">
        <v>0</v>
      </c>
      <c r="AB22" s="222">
        <v>0</v>
      </c>
      <c r="AC22" s="222">
        <v>0</v>
      </c>
      <c r="AD22" s="222">
        <v>0</v>
      </c>
      <c r="AE22" s="222">
        <v>0</v>
      </c>
      <c r="AF22" s="222">
        <v>0</v>
      </c>
      <c r="AG22" s="222">
        <v>0</v>
      </c>
      <c r="AH22" s="222">
        <v>0</v>
      </c>
      <c r="AI22" s="222">
        <v>0</v>
      </c>
      <c r="AJ22" s="222">
        <v>0</v>
      </c>
      <c r="AK22" s="222">
        <v>0</v>
      </c>
      <c r="AL22" s="222">
        <v>0</v>
      </c>
      <c r="AM22" s="65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</row>
    <row r="23" spans="1:58" ht="18.899999999999999" customHeight="1">
      <c r="A23" s="65"/>
      <c r="B23" s="218">
        <v>8</v>
      </c>
      <c r="C23" s="219" t="s">
        <v>12</v>
      </c>
      <c r="D23" s="220">
        <v>29</v>
      </c>
      <c r="E23" s="221">
        <v>2</v>
      </c>
      <c r="F23" s="222">
        <v>6</v>
      </c>
      <c r="G23" s="222">
        <v>12</v>
      </c>
      <c r="H23" s="222">
        <v>5</v>
      </c>
      <c r="I23" s="222">
        <v>6</v>
      </c>
      <c r="J23" s="222">
        <v>0</v>
      </c>
      <c r="K23" s="222">
        <v>0</v>
      </c>
      <c r="L23" s="222">
        <v>0</v>
      </c>
      <c r="M23" s="222">
        <v>0</v>
      </c>
      <c r="N23" s="222">
        <v>0</v>
      </c>
      <c r="O23" s="222">
        <v>0</v>
      </c>
      <c r="P23" s="222">
        <v>0</v>
      </c>
      <c r="Q23" s="222">
        <v>0</v>
      </c>
      <c r="R23" s="222">
        <v>0</v>
      </c>
      <c r="S23" s="222">
        <v>0</v>
      </c>
      <c r="T23" s="222">
        <v>0</v>
      </c>
      <c r="U23" s="222">
        <v>0</v>
      </c>
      <c r="V23" s="222">
        <v>0</v>
      </c>
      <c r="W23" s="222">
        <v>0</v>
      </c>
      <c r="X23" s="222">
        <v>0</v>
      </c>
      <c r="Y23" s="222">
        <v>0</v>
      </c>
      <c r="Z23" s="222">
        <v>0</v>
      </c>
      <c r="AA23" s="222">
        <v>0</v>
      </c>
      <c r="AB23" s="222">
        <v>0</v>
      </c>
      <c r="AC23" s="222">
        <v>0</v>
      </c>
      <c r="AD23" s="222">
        <v>0</v>
      </c>
      <c r="AE23" s="222">
        <v>0</v>
      </c>
      <c r="AF23" s="222">
        <v>0</v>
      </c>
      <c r="AG23" s="222">
        <v>0</v>
      </c>
      <c r="AH23" s="222">
        <v>0</v>
      </c>
      <c r="AI23" s="222">
        <v>0</v>
      </c>
      <c r="AJ23" s="222">
        <v>0</v>
      </c>
      <c r="AK23" s="222">
        <v>0</v>
      </c>
      <c r="AL23" s="222">
        <v>0</v>
      </c>
      <c r="AM23" s="65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</row>
    <row r="24" spans="1:58" ht="18.899999999999999" customHeight="1">
      <c r="A24" s="65"/>
      <c r="B24" s="160"/>
      <c r="C24" s="215" t="s">
        <v>58</v>
      </c>
      <c r="D24" s="220"/>
      <c r="E24" s="221"/>
      <c r="F24" s="402">
        <v>46268</v>
      </c>
      <c r="G24" s="402"/>
      <c r="H24" s="402">
        <v>46282</v>
      </c>
      <c r="I24" s="402"/>
      <c r="J24" s="402">
        <v>46296</v>
      </c>
      <c r="K24" s="402"/>
      <c r="L24" s="383">
        <v>46310</v>
      </c>
      <c r="M24" s="402">
        <v>46324</v>
      </c>
      <c r="N24" s="402"/>
      <c r="O24" s="402">
        <v>46338</v>
      </c>
      <c r="P24" s="402"/>
      <c r="Q24" s="402">
        <v>46352</v>
      </c>
      <c r="R24" s="402"/>
      <c r="S24" s="402">
        <v>46366</v>
      </c>
      <c r="T24" s="402"/>
      <c r="U24" s="402">
        <v>46394</v>
      </c>
      <c r="V24" s="402"/>
      <c r="W24" s="402">
        <v>46408</v>
      </c>
      <c r="X24" s="402"/>
      <c r="Y24" s="402">
        <v>46421</v>
      </c>
      <c r="Z24" s="402"/>
      <c r="AA24" s="402">
        <v>46436</v>
      </c>
      <c r="AB24" s="402"/>
      <c r="AC24" s="402">
        <v>46450</v>
      </c>
      <c r="AD24" s="402"/>
      <c r="AE24" s="402">
        <v>46464</v>
      </c>
      <c r="AF24" s="402"/>
      <c r="AG24" s="402">
        <v>46478</v>
      </c>
      <c r="AH24" s="402"/>
      <c r="AI24" s="402">
        <v>46492</v>
      </c>
      <c r="AJ24" s="402"/>
      <c r="AK24" s="402">
        <v>46506</v>
      </c>
      <c r="AL24" s="402"/>
      <c r="AM24" s="281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</row>
    <row r="25" spans="1:58" ht="18.899999999999999" customHeight="1">
      <c r="A25" s="65"/>
      <c r="B25" s="218">
        <v>1</v>
      </c>
      <c r="C25" s="219" t="s">
        <v>95</v>
      </c>
      <c r="D25" s="220">
        <v>51</v>
      </c>
      <c r="E25" s="221"/>
      <c r="F25" s="222">
        <v>10</v>
      </c>
      <c r="G25" s="222">
        <v>10</v>
      </c>
      <c r="H25" s="222">
        <v>5</v>
      </c>
      <c r="I25" s="222">
        <v>12</v>
      </c>
      <c r="J25" s="222">
        <v>11</v>
      </c>
      <c r="K25" s="222">
        <v>3</v>
      </c>
      <c r="L25" s="222">
        <v>0</v>
      </c>
      <c r="M25" s="222">
        <v>0</v>
      </c>
      <c r="N25" s="222">
        <v>0</v>
      </c>
      <c r="O25" s="222">
        <v>0</v>
      </c>
      <c r="P25" s="222">
        <v>0</v>
      </c>
      <c r="Q25" s="222">
        <v>0</v>
      </c>
      <c r="R25" s="222">
        <v>0</v>
      </c>
      <c r="S25" s="222">
        <v>0</v>
      </c>
      <c r="T25" s="222">
        <v>0</v>
      </c>
      <c r="U25" s="222">
        <v>0</v>
      </c>
      <c r="V25" s="222">
        <v>0</v>
      </c>
      <c r="W25" s="222">
        <v>0</v>
      </c>
      <c r="X25" s="222">
        <v>0</v>
      </c>
      <c r="Y25" s="222">
        <v>0</v>
      </c>
      <c r="Z25" s="222">
        <v>0</v>
      </c>
      <c r="AA25" s="222">
        <v>0</v>
      </c>
      <c r="AB25" s="222">
        <v>0</v>
      </c>
      <c r="AC25" s="222">
        <v>0</v>
      </c>
      <c r="AD25" s="222">
        <v>0</v>
      </c>
      <c r="AE25" s="222">
        <v>0</v>
      </c>
      <c r="AF25" s="222">
        <v>0</v>
      </c>
      <c r="AG25" s="222">
        <v>0</v>
      </c>
      <c r="AH25" s="222">
        <v>0</v>
      </c>
      <c r="AI25" s="222">
        <v>0</v>
      </c>
      <c r="AJ25" s="222">
        <v>0</v>
      </c>
      <c r="AK25" s="222">
        <v>0</v>
      </c>
      <c r="AL25" s="222">
        <v>0</v>
      </c>
      <c r="AM25" s="65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</row>
    <row r="26" spans="1:58" ht="18.899999999999999" customHeight="1">
      <c r="A26" s="65"/>
      <c r="B26" s="218">
        <v>2</v>
      </c>
      <c r="C26" s="219" t="s">
        <v>32</v>
      </c>
      <c r="D26" s="220">
        <v>48</v>
      </c>
      <c r="E26" s="221"/>
      <c r="F26" s="222">
        <v>11</v>
      </c>
      <c r="G26" s="222">
        <v>4</v>
      </c>
      <c r="H26" s="222">
        <v>11</v>
      </c>
      <c r="I26" s="222">
        <v>12</v>
      </c>
      <c r="J26" s="222">
        <v>5</v>
      </c>
      <c r="K26" s="222">
        <v>5</v>
      </c>
      <c r="L26" s="222">
        <v>0</v>
      </c>
      <c r="M26" s="222">
        <v>0</v>
      </c>
      <c r="N26" s="222">
        <v>0</v>
      </c>
      <c r="O26" s="222">
        <v>0</v>
      </c>
      <c r="P26" s="222">
        <v>0</v>
      </c>
      <c r="Q26" s="222">
        <v>0</v>
      </c>
      <c r="R26" s="222">
        <v>0</v>
      </c>
      <c r="S26" s="222">
        <v>0</v>
      </c>
      <c r="T26" s="222">
        <v>0</v>
      </c>
      <c r="U26" s="222">
        <v>0</v>
      </c>
      <c r="V26" s="222">
        <v>0</v>
      </c>
      <c r="W26" s="222">
        <v>0</v>
      </c>
      <c r="X26" s="222">
        <v>0</v>
      </c>
      <c r="Y26" s="222">
        <v>0</v>
      </c>
      <c r="Z26" s="222">
        <v>0</v>
      </c>
      <c r="AA26" s="222">
        <v>0</v>
      </c>
      <c r="AB26" s="222">
        <v>0</v>
      </c>
      <c r="AC26" s="222">
        <v>0</v>
      </c>
      <c r="AD26" s="222">
        <v>0</v>
      </c>
      <c r="AE26" s="222">
        <v>0</v>
      </c>
      <c r="AF26" s="222">
        <v>0</v>
      </c>
      <c r="AG26" s="222">
        <v>0</v>
      </c>
      <c r="AH26" s="222">
        <v>0</v>
      </c>
      <c r="AI26" s="222">
        <v>0</v>
      </c>
      <c r="AJ26" s="222">
        <v>0</v>
      </c>
      <c r="AK26" s="222">
        <v>0</v>
      </c>
      <c r="AL26" s="222">
        <v>0</v>
      </c>
      <c r="AM26" s="65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</row>
    <row r="27" spans="1:58" ht="18.899999999999999" customHeight="1">
      <c r="A27" s="65"/>
      <c r="B27" s="218">
        <v>3</v>
      </c>
      <c r="C27" s="219" t="s">
        <v>78</v>
      </c>
      <c r="D27" s="220">
        <v>45</v>
      </c>
      <c r="E27" s="221"/>
      <c r="F27" s="222">
        <v>5</v>
      </c>
      <c r="G27" s="222">
        <v>4</v>
      </c>
      <c r="H27" s="222">
        <v>11</v>
      </c>
      <c r="I27" s="222">
        <v>12</v>
      </c>
      <c r="J27" s="222">
        <v>4</v>
      </c>
      <c r="K27" s="222">
        <v>9</v>
      </c>
      <c r="L27" s="222">
        <v>0</v>
      </c>
      <c r="M27" s="222">
        <v>0</v>
      </c>
      <c r="N27" s="222">
        <v>0</v>
      </c>
      <c r="O27" s="222">
        <v>0</v>
      </c>
      <c r="P27" s="222">
        <v>0</v>
      </c>
      <c r="Q27" s="222">
        <v>0</v>
      </c>
      <c r="R27" s="222">
        <v>0</v>
      </c>
      <c r="S27" s="222">
        <v>0</v>
      </c>
      <c r="T27" s="222">
        <v>0</v>
      </c>
      <c r="U27" s="222">
        <v>0</v>
      </c>
      <c r="V27" s="222">
        <v>0</v>
      </c>
      <c r="W27" s="222">
        <v>0</v>
      </c>
      <c r="X27" s="222">
        <v>0</v>
      </c>
      <c r="Y27" s="222">
        <v>0</v>
      </c>
      <c r="Z27" s="222">
        <v>0</v>
      </c>
      <c r="AA27" s="222">
        <v>0</v>
      </c>
      <c r="AB27" s="222">
        <v>0</v>
      </c>
      <c r="AC27" s="222">
        <v>0</v>
      </c>
      <c r="AD27" s="222">
        <v>0</v>
      </c>
      <c r="AE27" s="222">
        <v>0</v>
      </c>
      <c r="AF27" s="222">
        <v>0</v>
      </c>
      <c r="AG27" s="222">
        <v>0</v>
      </c>
      <c r="AH27" s="222">
        <v>0</v>
      </c>
      <c r="AI27" s="222">
        <v>0</v>
      </c>
      <c r="AJ27" s="222">
        <v>0</v>
      </c>
      <c r="AK27" s="222">
        <v>0</v>
      </c>
      <c r="AL27" s="222">
        <v>0</v>
      </c>
      <c r="AM27" s="65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</row>
    <row r="28" spans="1:58" ht="18.899999999999999" customHeight="1">
      <c r="A28" s="65"/>
      <c r="B28" s="218">
        <v>4</v>
      </c>
      <c r="C28" s="219" t="s">
        <v>26</v>
      </c>
      <c r="D28" s="220">
        <v>41</v>
      </c>
      <c r="E28" s="221"/>
      <c r="F28" s="222">
        <v>5</v>
      </c>
      <c r="G28" s="222">
        <v>13</v>
      </c>
      <c r="H28" s="222">
        <v>3</v>
      </c>
      <c r="I28" s="222">
        <v>10</v>
      </c>
      <c r="J28" s="222">
        <v>0</v>
      </c>
      <c r="K28" s="222">
        <v>10</v>
      </c>
      <c r="L28" s="222">
        <v>0</v>
      </c>
      <c r="M28" s="222">
        <v>0</v>
      </c>
      <c r="N28" s="222">
        <v>0</v>
      </c>
      <c r="O28" s="222">
        <v>0</v>
      </c>
      <c r="P28" s="222">
        <v>0</v>
      </c>
      <c r="Q28" s="222">
        <v>0</v>
      </c>
      <c r="R28" s="222">
        <v>0</v>
      </c>
      <c r="S28" s="222">
        <v>0</v>
      </c>
      <c r="T28" s="222">
        <v>0</v>
      </c>
      <c r="U28" s="222">
        <v>0</v>
      </c>
      <c r="V28" s="222">
        <v>0</v>
      </c>
      <c r="W28" s="222">
        <v>0</v>
      </c>
      <c r="X28" s="222">
        <v>0</v>
      </c>
      <c r="Y28" s="222">
        <v>0</v>
      </c>
      <c r="Z28" s="222">
        <v>0</v>
      </c>
      <c r="AA28" s="222">
        <v>0</v>
      </c>
      <c r="AB28" s="222">
        <v>0</v>
      </c>
      <c r="AC28" s="222">
        <v>0</v>
      </c>
      <c r="AD28" s="222">
        <v>0</v>
      </c>
      <c r="AE28" s="222">
        <v>0</v>
      </c>
      <c r="AF28" s="222">
        <v>0</v>
      </c>
      <c r="AG28" s="222">
        <v>0</v>
      </c>
      <c r="AH28" s="222">
        <v>0</v>
      </c>
      <c r="AI28" s="222">
        <v>0</v>
      </c>
      <c r="AJ28" s="222">
        <v>0</v>
      </c>
      <c r="AK28" s="222">
        <v>0</v>
      </c>
      <c r="AL28" s="222">
        <v>0</v>
      </c>
      <c r="AM28" s="65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</row>
    <row r="29" spans="1:58" ht="18.899999999999999" customHeight="1">
      <c r="A29" s="65"/>
      <c r="B29" s="218">
        <v>5</v>
      </c>
      <c r="C29" s="219" t="s">
        <v>46</v>
      </c>
      <c r="D29" s="220">
        <v>35</v>
      </c>
      <c r="E29" s="221"/>
      <c r="F29" s="222">
        <v>5</v>
      </c>
      <c r="G29" s="222">
        <v>5</v>
      </c>
      <c r="H29" s="222">
        <v>6</v>
      </c>
      <c r="I29" s="222">
        <v>11</v>
      </c>
      <c r="J29" s="222">
        <v>5</v>
      </c>
      <c r="K29" s="222">
        <v>3</v>
      </c>
      <c r="L29" s="222">
        <v>0</v>
      </c>
      <c r="M29" s="222">
        <v>0</v>
      </c>
      <c r="N29" s="222">
        <v>0</v>
      </c>
      <c r="O29" s="222">
        <v>0</v>
      </c>
      <c r="P29" s="222">
        <v>0</v>
      </c>
      <c r="Q29" s="222">
        <v>0</v>
      </c>
      <c r="R29" s="222">
        <v>0</v>
      </c>
      <c r="S29" s="222">
        <v>0</v>
      </c>
      <c r="T29" s="222">
        <v>0</v>
      </c>
      <c r="U29" s="222">
        <v>0</v>
      </c>
      <c r="V29" s="222">
        <v>0</v>
      </c>
      <c r="W29" s="222">
        <v>0</v>
      </c>
      <c r="X29" s="222">
        <v>0</v>
      </c>
      <c r="Y29" s="222">
        <v>0</v>
      </c>
      <c r="Z29" s="222">
        <v>0</v>
      </c>
      <c r="AA29" s="222">
        <v>0</v>
      </c>
      <c r="AB29" s="222">
        <v>0</v>
      </c>
      <c r="AC29" s="222">
        <v>0</v>
      </c>
      <c r="AD29" s="222">
        <v>0</v>
      </c>
      <c r="AE29" s="222">
        <v>0</v>
      </c>
      <c r="AF29" s="222">
        <v>0</v>
      </c>
      <c r="AG29" s="222">
        <v>0</v>
      </c>
      <c r="AH29" s="222">
        <v>0</v>
      </c>
      <c r="AI29" s="222">
        <v>0</v>
      </c>
      <c r="AJ29" s="222">
        <v>0</v>
      </c>
      <c r="AK29" s="222">
        <v>0</v>
      </c>
      <c r="AL29" s="222">
        <v>0</v>
      </c>
      <c r="AM29" s="65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</row>
    <row r="30" spans="1:58" ht="18.899999999999999" customHeight="1">
      <c r="A30" s="65"/>
      <c r="B30" s="218">
        <v>6</v>
      </c>
      <c r="C30" s="219" t="s">
        <v>4</v>
      </c>
      <c r="D30" s="220">
        <v>27</v>
      </c>
      <c r="E30" s="221"/>
      <c r="F30" s="222">
        <v>1</v>
      </c>
      <c r="G30" s="222">
        <v>9</v>
      </c>
      <c r="H30" s="222">
        <v>1</v>
      </c>
      <c r="I30" s="222">
        <v>3</v>
      </c>
      <c r="J30" s="222">
        <v>11</v>
      </c>
      <c r="K30" s="222">
        <v>2</v>
      </c>
      <c r="L30" s="222">
        <v>0</v>
      </c>
      <c r="M30" s="222">
        <v>0</v>
      </c>
      <c r="N30" s="222">
        <v>0</v>
      </c>
      <c r="O30" s="222">
        <v>0</v>
      </c>
      <c r="P30" s="222">
        <v>0</v>
      </c>
      <c r="Q30" s="222">
        <v>0</v>
      </c>
      <c r="R30" s="222">
        <v>0</v>
      </c>
      <c r="S30" s="222">
        <v>0</v>
      </c>
      <c r="T30" s="222">
        <v>0</v>
      </c>
      <c r="U30" s="222">
        <v>0</v>
      </c>
      <c r="V30" s="222">
        <v>0</v>
      </c>
      <c r="W30" s="222">
        <v>0</v>
      </c>
      <c r="X30" s="222">
        <v>0</v>
      </c>
      <c r="Y30" s="222">
        <v>0</v>
      </c>
      <c r="Z30" s="222">
        <v>0</v>
      </c>
      <c r="AA30" s="222">
        <v>0</v>
      </c>
      <c r="AB30" s="222">
        <v>0</v>
      </c>
      <c r="AC30" s="222">
        <v>0</v>
      </c>
      <c r="AD30" s="222">
        <v>0</v>
      </c>
      <c r="AE30" s="222">
        <v>0</v>
      </c>
      <c r="AF30" s="222">
        <v>0</v>
      </c>
      <c r="AG30" s="222">
        <v>0</v>
      </c>
      <c r="AH30" s="222">
        <v>0</v>
      </c>
      <c r="AI30" s="222">
        <v>0</v>
      </c>
      <c r="AJ30" s="222">
        <v>0</v>
      </c>
      <c r="AK30" s="222">
        <v>0</v>
      </c>
      <c r="AL30" s="222">
        <v>0</v>
      </c>
      <c r="AM30" s="65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</row>
    <row r="31" spans="1:58" ht="18.899999999999999" customHeight="1">
      <c r="A31" s="65"/>
      <c r="B31" s="218">
        <v>7</v>
      </c>
      <c r="C31" s="219" t="s">
        <v>89</v>
      </c>
      <c r="D31" s="220">
        <v>26</v>
      </c>
      <c r="E31" s="221"/>
      <c r="F31" s="222">
        <v>1</v>
      </c>
      <c r="G31" s="222">
        <v>11</v>
      </c>
      <c r="H31" s="222">
        <v>3</v>
      </c>
      <c r="I31" s="222">
        <v>2</v>
      </c>
      <c r="J31" s="222">
        <v>5</v>
      </c>
      <c r="K31" s="222">
        <v>4</v>
      </c>
      <c r="L31" s="222">
        <v>0</v>
      </c>
      <c r="M31" s="222">
        <v>0</v>
      </c>
      <c r="N31" s="222">
        <v>0</v>
      </c>
      <c r="O31" s="222">
        <v>0</v>
      </c>
      <c r="P31" s="222">
        <v>0</v>
      </c>
      <c r="Q31" s="222">
        <v>0</v>
      </c>
      <c r="R31" s="222">
        <v>0</v>
      </c>
      <c r="S31" s="222">
        <v>0</v>
      </c>
      <c r="T31" s="222">
        <v>0</v>
      </c>
      <c r="U31" s="222">
        <v>0</v>
      </c>
      <c r="V31" s="222">
        <v>0</v>
      </c>
      <c r="W31" s="222">
        <v>0</v>
      </c>
      <c r="X31" s="222">
        <v>0</v>
      </c>
      <c r="Y31" s="222">
        <v>0</v>
      </c>
      <c r="Z31" s="222">
        <v>0</v>
      </c>
      <c r="AA31" s="222">
        <v>0</v>
      </c>
      <c r="AB31" s="222">
        <v>0</v>
      </c>
      <c r="AC31" s="222">
        <v>0</v>
      </c>
      <c r="AD31" s="222">
        <v>0</v>
      </c>
      <c r="AE31" s="222">
        <v>0</v>
      </c>
      <c r="AF31" s="222">
        <v>0</v>
      </c>
      <c r="AG31" s="222">
        <v>0</v>
      </c>
      <c r="AH31" s="222">
        <v>0</v>
      </c>
      <c r="AI31" s="222">
        <v>0</v>
      </c>
      <c r="AJ31" s="222">
        <v>0</v>
      </c>
      <c r="AK31" s="222">
        <v>0</v>
      </c>
      <c r="AL31" s="222">
        <v>0</v>
      </c>
      <c r="AM31" s="65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</row>
    <row r="32" spans="1:58" ht="18.899999999999999" customHeight="1">
      <c r="A32" s="65"/>
      <c r="B32" s="218">
        <v>8</v>
      </c>
      <c r="C32" s="219" t="s">
        <v>91</v>
      </c>
      <c r="D32" s="220">
        <v>17</v>
      </c>
      <c r="E32" s="221">
        <v>4</v>
      </c>
      <c r="F32" s="222">
        <v>0</v>
      </c>
      <c r="G32" s="222">
        <v>0</v>
      </c>
      <c r="H32" s="222">
        <v>12</v>
      </c>
      <c r="I32" s="222">
        <v>5</v>
      </c>
      <c r="J32" s="222">
        <v>0</v>
      </c>
      <c r="K32" s="222">
        <v>0</v>
      </c>
      <c r="L32" s="222">
        <v>0</v>
      </c>
      <c r="M32" s="222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222">
        <v>0</v>
      </c>
      <c r="U32" s="222">
        <v>0</v>
      </c>
      <c r="V32" s="222">
        <v>0</v>
      </c>
      <c r="W32" s="222">
        <v>0</v>
      </c>
      <c r="X32" s="222">
        <v>0</v>
      </c>
      <c r="Y32" s="222">
        <v>0</v>
      </c>
      <c r="Z32" s="222">
        <v>0</v>
      </c>
      <c r="AA32" s="222">
        <v>0</v>
      </c>
      <c r="AB32" s="222">
        <v>0</v>
      </c>
      <c r="AC32" s="222">
        <v>0</v>
      </c>
      <c r="AD32" s="222">
        <v>0</v>
      </c>
      <c r="AE32" s="222">
        <v>0</v>
      </c>
      <c r="AF32" s="222">
        <v>0</v>
      </c>
      <c r="AG32" s="222">
        <v>0</v>
      </c>
      <c r="AH32" s="222">
        <v>0</v>
      </c>
      <c r="AI32" s="222">
        <v>0</v>
      </c>
      <c r="AJ32" s="222">
        <v>0</v>
      </c>
      <c r="AK32" s="222">
        <v>0</v>
      </c>
      <c r="AL32" s="222">
        <v>0</v>
      </c>
      <c r="AM32" s="65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</row>
    <row r="33" spans="1:58" ht="18.899999999999999" customHeight="1">
      <c r="A33" s="65"/>
      <c r="B33" s="218">
        <v>9</v>
      </c>
      <c r="C33" s="219" t="s">
        <v>44</v>
      </c>
      <c r="D33" s="220">
        <v>4</v>
      </c>
      <c r="E33" s="221">
        <v>4</v>
      </c>
      <c r="F33" s="222">
        <v>2</v>
      </c>
      <c r="G33" s="222">
        <v>2</v>
      </c>
      <c r="H33" s="222">
        <v>0</v>
      </c>
      <c r="I33" s="222">
        <v>0</v>
      </c>
      <c r="J33" s="222">
        <v>0</v>
      </c>
      <c r="K33" s="222">
        <v>0</v>
      </c>
      <c r="L33" s="222">
        <v>0</v>
      </c>
      <c r="M33" s="222">
        <v>0</v>
      </c>
      <c r="N33" s="222">
        <v>0</v>
      </c>
      <c r="O33" s="222">
        <v>0</v>
      </c>
      <c r="P33" s="222">
        <v>0</v>
      </c>
      <c r="Q33" s="222">
        <v>0</v>
      </c>
      <c r="R33" s="222">
        <v>0</v>
      </c>
      <c r="S33" s="222">
        <v>0</v>
      </c>
      <c r="T33" s="222">
        <v>0</v>
      </c>
      <c r="U33" s="222">
        <v>0</v>
      </c>
      <c r="V33" s="222">
        <v>0</v>
      </c>
      <c r="W33" s="222">
        <v>0</v>
      </c>
      <c r="X33" s="222">
        <v>0</v>
      </c>
      <c r="Y33" s="222">
        <v>0</v>
      </c>
      <c r="Z33" s="222">
        <v>0</v>
      </c>
      <c r="AA33" s="222">
        <v>0</v>
      </c>
      <c r="AB33" s="222">
        <v>0</v>
      </c>
      <c r="AC33" s="222">
        <v>0</v>
      </c>
      <c r="AD33" s="222">
        <v>0</v>
      </c>
      <c r="AE33" s="222">
        <v>0</v>
      </c>
      <c r="AF33" s="222">
        <v>0</v>
      </c>
      <c r="AG33" s="222">
        <v>0</v>
      </c>
      <c r="AH33" s="222">
        <v>0</v>
      </c>
      <c r="AI33" s="222">
        <v>0</v>
      </c>
      <c r="AJ33" s="222">
        <v>0</v>
      </c>
      <c r="AK33" s="222">
        <v>0</v>
      </c>
      <c r="AL33" s="222">
        <v>0</v>
      </c>
      <c r="AM33" s="65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</row>
    <row r="34" spans="1:58" ht="18.899999999999999" customHeight="1">
      <c r="A34" s="65"/>
      <c r="B34" s="218"/>
      <c r="C34" s="215" t="s">
        <v>93</v>
      </c>
      <c r="D34" s="220"/>
      <c r="E34" s="221"/>
      <c r="F34" s="402">
        <v>46268</v>
      </c>
      <c r="G34" s="402"/>
      <c r="H34" s="402">
        <v>46282</v>
      </c>
      <c r="I34" s="402"/>
      <c r="J34" s="402">
        <v>46296</v>
      </c>
      <c r="K34" s="402"/>
      <c r="L34" s="383">
        <v>46310</v>
      </c>
      <c r="M34" s="402">
        <v>46324</v>
      </c>
      <c r="N34" s="402"/>
      <c r="O34" s="402">
        <v>46338</v>
      </c>
      <c r="P34" s="402"/>
      <c r="Q34" s="402">
        <v>46352</v>
      </c>
      <c r="R34" s="402"/>
      <c r="S34" s="402">
        <v>46366</v>
      </c>
      <c r="T34" s="402"/>
      <c r="U34" s="402">
        <v>46394</v>
      </c>
      <c r="V34" s="402"/>
      <c r="W34" s="402">
        <v>46408</v>
      </c>
      <c r="X34" s="402"/>
      <c r="Y34" s="402">
        <v>46421</v>
      </c>
      <c r="Z34" s="402"/>
      <c r="AA34" s="402">
        <v>46436</v>
      </c>
      <c r="AB34" s="402"/>
      <c r="AC34" s="402">
        <v>46450</v>
      </c>
      <c r="AD34" s="402"/>
      <c r="AE34" s="402">
        <v>46464</v>
      </c>
      <c r="AF34" s="402"/>
      <c r="AG34" s="402">
        <v>46478</v>
      </c>
      <c r="AH34" s="402"/>
      <c r="AI34" s="402">
        <v>46492</v>
      </c>
      <c r="AJ34" s="402"/>
      <c r="AK34" s="402">
        <v>46506</v>
      </c>
      <c r="AL34" s="402"/>
      <c r="AM34" s="65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</row>
    <row r="35" spans="1:58" ht="18.899999999999999" customHeight="1">
      <c r="A35" s="65"/>
      <c r="B35" s="218">
        <v>1</v>
      </c>
      <c r="C35" s="355" t="s">
        <v>53</v>
      </c>
      <c r="D35" s="220">
        <v>74</v>
      </c>
      <c r="E35" s="221"/>
      <c r="F35" s="222">
        <v>12</v>
      </c>
      <c r="G35" s="222">
        <v>13</v>
      </c>
      <c r="H35" s="222">
        <v>14</v>
      </c>
      <c r="I35" s="222">
        <v>12</v>
      </c>
      <c r="J35" s="222">
        <v>12</v>
      </c>
      <c r="K35" s="222">
        <v>11</v>
      </c>
      <c r="L35" s="222">
        <v>0</v>
      </c>
      <c r="M35" s="222">
        <v>0</v>
      </c>
      <c r="N35" s="222">
        <v>0</v>
      </c>
      <c r="O35" s="222">
        <v>0</v>
      </c>
      <c r="P35" s="222">
        <v>0</v>
      </c>
      <c r="Q35" s="222">
        <v>0</v>
      </c>
      <c r="R35" s="222">
        <v>0</v>
      </c>
      <c r="S35" s="222">
        <v>0</v>
      </c>
      <c r="T35" s="222">
        <v>0</v>
      </c>
      <c r="U35" s="222">
        <v>0</v>
      </c>
      <c r="V35" s="222">
        <v>0</v>
      </c>
      <c r="W35" s="222">
        <v>0</v>
      </c>
      <c r="X35" s="222">
        <v>0</v>
      </c>
      <c r="Y35" s="222">
        <v>0</v>
      </c>
      <c r="Z35" s="222">
        <v>0</v>
      </c>
      <c r="AA35" s="222">
        <v>0</v>
      </c>
      <c r="AB35" s="222">
        <v>0</v>
      </c>
      <c r="AC35" s="222">
        <v>0</v>
      </c>
      <c r="AD35" s="222">
        <v>0</v>
      </c>
      <c r="AE35" s="222">
        <v>0</v>
      </c>
      <c r="AF35" s="222">
        <v>0</v>
      </c>
      <c r="AG35" s="222">
        <v>0</v>
      </c>
      <c r="AH35" s="222">
        <v>0</v>
      </c>
      <c r="AI35" s="222">
        <v>0</v>
      </c>
      <c r="AJ35" s="222">
        <v>0</v>
      </c>
      <c r="AK35" s="222">
        <v>0</v>
      </c>
      <c r="AL35" s="222">
        <v>0</v>
      </c>
      <c r="AM35" s="65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</row>
    <row r="36" spans="1:58" ht="18.899999999999999" customHeight="1">
      <c r="A36" s="65"/>
      <c r="B36" s="218">
        <v>2</v>
      </c>
      <c r="C36" s="355" t="s">
        <v>92</v>
      </c>
      <c r="D36" s="220">
        <v>68</v>
      </c>
      <c r="E36" s="221"/>
      <c r="F36" s="222">
        <v>12</v>
      </c>
      <c r="G36" s="222">
        <v>5</v>
      </c>
      <c r="H36" s="222">
        <v>13</v>
      </c>
      <c r="I36" s="222">
        <v>13</v>
      </c>
      <c r="J36" s="222">
        <v>11</v>
      </c>
      <c r="K36" s="222">
        <v>14</v>
      </c>
      <c r="L36" s="222">
        <v>0</v>
      </c>
      <c r="M36" s="222">
        <v>0</v>
      </c>
      <c r="N36" s="222">
        <v>0</v>
      </c>
      <c r="O36" s="222">
        <v>0</v>
      </c>
      <c r="P36" s="222">
        <v>0</v>
      </c>
      <c r="Q36" s="222">
        <v>0</v>
      </c>
      <c r="R36" s="222">
        <v>0</v>
      </c>
      <c r="S36" s="222">
        <v>0</v>
      </c>
      <c r="T36" s="222">
        <v>0</v>
      </c>
      <c r="U36" s="222">
        <v>0</v>
      </c>
      <c r="V36" s="222">
        <v>0</v>
      </c>
      <c r="W36" s="222">
        <v>0</v>
      </c>
      <c r="X36" s="222">
        <v>0</v>
      </c>
      <c r="Y36" s="222">
        <v>0</v>
      </c>
      <c r="Z36" s="222">
        <v>0</v>
      </c>
      <c r="AA36" s="222">
        <v>0</v>
      </c>
      <c r="AB36" s="222">
        <v>0</v>
      </c>
      <c r="AC36" s="222">
        <v>0</v>
      </c>
      <c r="AD36" s="222">
        <v>0</v>
      </c>
      <c r="AE36" s="222">
        <v>0</v>
      </c>
      <c r="AF36" s="222">
        <v>0</v>
      </c>
      <c r="AG36" s="222">
        <v>0</v>
      </c>
      <c r="AH36" s="222">
        <v>0</v>
      </c>
      <c r="AI36" s="222">
        <v>0</v>
      </c>
      <c r="AJ36" s="222">
        <v>0</v>
      </c>
      <c r="AK36" s="222">
        <v>0</v>
      </c>
      <c r="AL36" s="222">
        <v>0</v>
      </c>
      <c r="AM36" s="65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</row>
    <row r="37" spans="1:58" ht="18.899999999999999" customHeight="1">
      <c r="A37" s="65"/>
      <c r="B37" s="218">
        <v>3</v>
      </c>
      <c r="C37" s="355" t="s">
        <v>76</v>
      </c>
      <c r="D37" s="220">
        <v>61</v>
      </c>
      <c r="E37" s="221"/>
      <c r="F37" s="222">
        <v>13</v>
      </c>
      <c r="G37" s="222">
        <v>13</v>
      </c>
      <c r="H37" s="222">
        <v>7</v>
      </c>
      <c r="I37" s="222">
        <v>8</v>
      </c>
      <c r="J37" s="222">
        <v>6</v>
      </c>
      <c r="K37" s="222">
        <v>14</v>
      </c>
      <c r="L37" s="222">
        <v>0</v>
      </c>
      <c r="M37" s="222">
        <v>0</v>
      </c>
      <c r="N37" s="222">
        <v>0</v>
      </c>
      <c r="O37" s="222">
        <v>0</v>
      </c>
      <c r="P37" s="222">
        <v>0</v>
      </c>
      <c r="Q37" s="222">
        <v>0</v>
      </c>
      <c r="R37" s="222">
        <v>0</v>
      </c>
      <c r="S37" s="222">
        <v>0</v>
      </c>
      <c r="T37" s="222">
        <v>0</v>
      </c>
      <c r="U37" s="222">
        <v>0</v>
      </c>
      <c r="V37" s="222">
        <v>0</v>
      </c>
      <c r="W37" s="222">
        <v>0</v>
      </c>
      <c r="X37" s="222">
        <v>0</v>
      </c>
      <c r="Y37" s="222">
        <v>0</v>
      </c>
      <c r="Z37" s="222">
        <v>0</v>
      </c>
      <c r="AA37" s="222">
        <v>0</v>
      </c>
      <c r="AB37" s="222">
        <v>0</v>
      </c>
      <c r="AC37" s="222">
        <v>0</v>
      </c>
      <c r="AD37" s="222">
        <v>0</v>
      </c>
      <c r="AE37" s="222">
        <v>0</v>
      </c>
      <c r="AF37" s="222">
        <v>0</v>
      </c>
      <c r="AG37" s="222">
        <v>0</v>
      </c>
      <c r="AH37" s="222">
        <v>0</v>
      </c>
      <c r="AI37" s="222">
        <v>0</v>
      </c>
      <c r="AJ37" s="222">
        <v>0</v>
      </c>
      <c r="AK37" s="222">
        <v>0</v>
      </c>
      <c r="AL37" s="222">
        <v>0</v>
      </c>
      <c r="AM37" s="65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</row>
    <row r="38" spans="1:58" ht="18.899999999999999" customHeight="1">
      <c r="A38" s="65"/>
      <c r="B38" s="218">
        <v>4</v>
      </c>
      <c r="C38" s="355" t="s">
        <v>30</v>
      </c>
      <c r="D38" s="220">
        <v>52</v>
      </c>
      <c r="E38" s="221"/>
      <c r="F38" s="222">
        <v>4</v>
      </c>
      <c r="G38" s="222">
        <v>13</v>
      </c>
      <c r="H38" s="222">
        <v>5</v>
      </c>
      <c r="I38" s="222">
        <v>11</v>
      </c>
      <c r="J38" s="222">
        <v>6</v>
      </c>
      <c r="K38" s="222">
        <v>13</v>
      </c>
      <c r="L38" s="222">
        <v>0</v>
      </c>
      <c r="M38" s="222">
        <v>0</v>
      </c>
      <c r="N38" s="222">
        <v>0</v>
      </c>
      <c r="O38" s="222">
        <v>0</v>
      </c>
      <c r="P38" s="222">
        <v>0</v>
      </c>
      <c r="Q38" s="222">
        <v>0</v>
      </c>
      <c r="R38" s="222">
        <v>0</v>
      </c>
      <c r="S38" s="222">
        <v>0</v>
      </c>
      <c r="T38" s="222">
        <v>0</v>
      </c>
      <c r="U38" s="222">
        <v>0</v>
      </c>
      <c r="V38" s="222">
        <v>0</v>
      </c>
      <c r="W38" s="222">
        <v>0</v>
      </c>
      <c r="X38" s="222">
        <v>0</v>
      </c>
      <c r="Y38" s="222">
        <v>0</v>
      </c>
      <c r="Z38" s="222">
        <v>0</v>
      </c>
      <c r="AA38" s="222">
        <v>0</v>
      </c>
      <c r="AB38" s="222">
        <v>0</v>
      </c>
      <c r="AC38" s="222">
        <v>0</v>
      </c>
      <c r="AD38" s="222">
        <v>0</v>
      </c>
      <c r="AE38" s="222">
        <v>0</v>
      </c>
      <c r="AF38" s="222">
        <v>0</v>
      </c>
      <c r="AG38" s="222">
        <v>0</v>
      </c>
      <c r="AH38" s="222">
        <v>0</v>
      </c>
      <c r="AI38" s="222">
        <v>0</v>
      </c>
      <c r="AJ38" s="222">
        <v>0</v>
      </c>
      <c r="AK38" s="222">
        <v>0</v>
      </c>
      <c r="AL38" s="222">
        <v>0</v>
      </c>
      <c r="AM38" s="65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</row>
    <row r="39" spans="1:58" ht="18.899999999999999" customHeight="1">
      <c r="A39" s="65"/>
      <c r="B39" s="218">
        <v>5</v>
      </c>
      <c r="C39" s="355" t="s">
        <v>81</v>
      </c>
      <c r="D39" s="220">
        <v>35</v>
      </c>
      <c r="E39" s="221">
        <v>1</v>
      </c>
      <c r="F39" s="222">
        <v>9</v>
      </c>
      <c r="G39" s="222">
        <v>0</v>
      </c>
      <c r="H39" s="222">
        <v>9</v>
      </c>
      <c r="I39" s="222">
        <v>9</v>
      </c>
      <c r="J39" s="222">
        <v>4</v>
      </c>
      <c r="K39" s="222">
        <v>4</v>
      </c>
      <c r="L39" s="222">
        <v>0</v>
      </c>
      <c r="M39" s="222">
        <v>0</v>
      </c>
      <c r="N39" s="222">
        <v>0</v>
      </c>
      <c r="O39" s="222">
        <v>0</v>
      </c>
      <c r="P39" s="222">
        <v>0</v>
      </c>
      <c r="Q39" s="222">
        <v>0</v>
      </c>
      <c r="R39" s="222">
        <v>0</v>
      </c>
      <c r="S39" s="222">
        <v>0</v>
      </c>
      <c r="T39" s="222">
        <v>0</v>
      </c>
      <c r="U39" s="222">
        <v>0</v>
      </c>
      <c r="V39" s="222">
        <v>0</v>
      </c>
      <c r="W39" s="222">
        <v>0</v>
      </c>
      <c r="X39" s="222">
        <v>0</v>
      </c>
      <c r="Y39" s="222">
        <v>0</v>
      </c>
      <c r="Z39" s="222">
        <v>0</v>
      </c>
      <c r="AA39" s="222">
        <v>0</v>
      </c>
      <c r="AB39" s="222">
        <v>0</v>
      </c>
      <c r="AC39" s="222">
        <v>0</v>
      </c>
      <c r="AD39" s="222">
        <v>0</v>
      </c>
      <c r="AE39" s="222">
        <v>0</v>
      </c>
      <c r="AF39" s="222">
        <v>0</v>
      </c>
      <c r="AG39" s="222">
        <v>0</v>
      </c>
      <c r="AH39" s="222">
        <v>0</v>
      </c>
      <c r="AI39" s="222">
        <v>0</v>
      </c>
      <c r="AJ39" s="222">
        <v>0</v>
      </c>
      <c r="AK39" s="222">
        <v>0</v>
      </c>
      <c r="AL39" s="222">
        <v>0</v>
      </c>
      <c r="AM39" s="65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</row>
    <row r="40" spans="1:58" ht="18.899999999999999" customHeight="1">
      <c r="A40" s="65"/>
      <c r="B40" s="218">
        <v>6</v>
      </c>
      <c r="C40" s="355" t="s">
        <v>29</v>
      </c>
      <c r="D40" s="220">
        <v>30</v>
      </c>
      <c r="E40" s="221">
        <v>2</v>
      </c>
      <c r="F40" s="222">
        <v>6</v>
      </c>
      <c r="G40" s="222">
        <v>13</v>
      </c>
      <c r="H40" s="222">
        <v>6</v>
      </c>
      <c r="I40" s="222">
        <v>5</v>
      </c>
      <c r="J40" s="222">
        <v>0</v>
      </c>
      <c r="K40" s="222">
        <v>0</v>
      </c>
      <c r="L40" s="222">
        <v>0</v>
      </c>
      <c r="M40" s="222">
        <v>0</v>
      </c>
      <c r="N40" s="222">
        <v>0</v>
      </c>
      <c r="O40" s="222">
        <v>0</v>
      </c>
      <c r="P40" s="222">
        <v>0</v>
      </c>
      <c r="Q40" s="222">
        <v>0</v>
      </c>
      <c r="R40" s="222">
        <v>0</v>
      </c>
      <c r="S40" s="222">
        <v>0</v>
      </c>
      <c r="T40" s="222">
        <v>0</v>
      </c>
      <c r="U40" s="222">
        <v>0</v>
      </c>
      <c r="V40" s="222">
        <v>0</v>
      </c>
      <c r="W40" s="222">
        <v>0</v>
      </c>
      <c r="X40" s="222">
        <v>0</v>
      </c>
      <c r="Y40" s="222">
        <v>0</v>
      </c>
      <c r="Z40" s="222">
        <v>0</v>
      </c>
      <c r="AA40" s="222">
        <v>0</v>
      </c>
      <c r="AB40" s="222">
        <v>0</v>
      </c>
      <c r="AC40" s="222">
        <v>0</v>
      </c>
      <c r="AD40" s="222">
        <v>0</v>
      </c>
      <c r="AE40" s="222">
        <v>0</v>
      </c>
      <c r="AF40" s="222">
        <v>0</v>
      </c>
      <c r="AG40" s="222">
        <v>0</v>
      </c>
      <c r="AH40" s="222">
        <v>0</v>
      </c>
      <c r="AI40" s="222">
        <v>0</v>
      </c>
      <c r="AJ40" s="222">
        <v>0</v>
      </c>
      <c r="AK40" s="222">
        <v>0</v>
      </c>
      <c r="AL40" s="222">
        <v>0</v>
      </c>
      <c r="AM40" s="65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</row>
    <row r="41" spans="1:58" ht="18.899999999999999" customHeight="1">
      <c r="A41" s="65"/>
      <c r="B41" s="218">
        <v>7</v>
      </c>
      <c r="C41" s="355" t="s">
        <v>31</v>
      </c>
      <c r="D41" s="220">
        <v>26</v>
      </c>
      <c r="E41" s="221">
        <v>3</v>
      </c>
      <c r="F41" s="222">
        <v>5</v>
      </c>
      <c r="G41" s="222">
        <v>0</v>
      </c>
      <c r="H41" s="222">
        <v>15</v>
      </c>
      <c r="I41" s="222">
        <v>0</v>
      </c>
      <c r="J41" s="222">
        <v>6</v>
      </c>
      <c r="K41" s="222">
        <v>0</v>
      </c>
      <c r="L41" s="222">
        <v>0</v>
      </c>
      <c r="M41" s="222">
        <v>0</v>
      </c>
      <c r="N41" s="222">
        <v>0</v>
      </c>
      <c r="O41" s="222">
        <v>0</v>
      </c>
      <c r="P41" s="222">
        <v>0</v>
      </c>
      <c r="Q41" s="222">
        <v>0</v>
      </c>
      <c r="R41" s="222">
        <v>0</v>
      </c>
      <c r="S41" s="222">
        <v>0</v>
      </c>
      <c r="T41" s="222">
        <v>0</v>
      </c>
      <c r="U41" s="222">
        <v>0</v>
      </c>
      <c r="V41" s="222">
        <v>0</v>
      </c>
      <c r="W41" s="222">
        <v>0</v>
      </c>
      <c r="X41" s="222">
        <v>0</v>
      </c>
      <c r="Y41" s="222">
        <v>0</v>
      </c>
      <c r="Z41" s="222">
        <v>0</v>
      </c>
      <c r="AA41" s="222">
        <v>0</v>
      </c>
      <c r="AB41" s="222">
        <v>0</v>
      </c>
      <c r="AC41" s="222">
        <v>0</v>
      </c>
      <c r="AD41" s="222">
        <v>0</v>
      </c>
      <c r="AE41" s="222">
        <v>0</v>
      </c>
      <c r="AF41" s="222">
        <v>0</v>
      </c>
      <c r="AG41" s="222">
        <v>0</v>
      </c>
      <c r="AH41" s="222">
        <v>0</v>
      </c>
      <c r="AI41" s="222">
        <v>0</v>
      </c>
      <c r="AJ41" s="222">
        <v>0</v>
      </c>
      <c r="AK41" s="222">
        <v>0</v>
      </c>
      <c r="AL41" s="222">
        <v>0</v>
      </c>
      <c r="AM41" s="65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</row>
    <row r="42" spans="1:58" ht="18.899999999999999" customHeight="1">
      <c r="A42" s="65"/>
      <c r="B42" s="218">
        <v>8</v>
      </c>
      <c r="C42" s="355" t="s">
        <v>35</v>
      </c>
      <c r="D42" s="220">
        <v>24</v>
      </c>
      <c r="E42" s="221">
        <v>2</v>
      </c>
      <c r="F42" s="222">
        <v>3</v>
      </c>
      <c r="G42" s="222">
        <v>11</v>
      </c>
      <c r="H42" s="222">
        <v>0</v>
      </c>
      <c r="I42" s="222">
        <v>0</v>
      </c>
      <c r="J42" s="222">
        <v>5</v>
      </c>
      <c r="K42" s="222">
        <v>5</v>
      </c>
      <c r="L42" s="222">
        <v>0</v>
      </c>
      <c r="M42" s="222">
        <v>0</v>
      </c>
      <c r="N42" s="222">
        <v>0</v>
      </c>
      <c r="O42" s="222">
        <v>0</v>
      </c>
      <c r="P42" s="222">
        <v>0</v>
      </c>
      <c r="Q42" s="222">
        <v>0</v>
      </c>
      <c r="R42" s="222">
        <v>0</v>
      </c>
      <c r="S42" s="222">
        <v>0</v>
      </c>
      <c r="T42" s="222">
        <v>0</v>
      </c>
      <c r="U42" s="222">
        <v>0</v>
      </c>
      <c r="V42" s="222">
        <v>0</v>
      </c>
      <c r="W42" s="222">
        <v>0</v>
      </c>
      <c r="X42" s="222">
        <v>0</v>
      </c>
      <c r="Y42" s="222">
        <v>0</v>
      </c>
      <c r="Z42" s="222">
        <v>0</v>
      </c>
      <c r="AA42" s="222">
        <v>0</v>
      </c>
      <c r="AB42" s="222">
        <v>0</v>
      </c>
      <c r="AC42" s="222">
        <v>0</v>
      </c>
      <c r="AD42" s="222">
        <v>0</v>
      </c>
      <c r="AE42" s="222">
        <v>0</v>
      </c>
      <c r="AF42" s="222">
        <v>0</v>
      </c>
      <c r="AG42" s="222">
        <v>0</v>
      </c>
      <c r="AH42" s="222">
        <v>0</v>
      </c>
      <c r="AI42" s="222">
        <v>0</v>
      </c>
      <c r="AJ42" s="222">
        <v>0</v>
      </c>
      <c r="AK42" s="222">
        <v>0</v>
      </c>
      <c r="AL42" s="222">
        <v>0</v>
      </c>
      <c r="AM42" s="65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</row>
    <row r="43" spans="1:58" ht="18.899999999999999" customHeight="1">
      <c r="A43" s="65"/>
      <c r="B43" s="218">
        <v>9</v>
      </c>
      <c r="C43" s="355" t="s">
        <v>65</v>
      </c>
      <c r="D43" s="220">
        <v>7</v>
      </c>
      <c r="E43" s="221">
        <v>4</v>
      </c>
      <c r="F43" s="222">
        <v>0</v>
      </c>
      <c r="G43" s="222">
        <v>0</v>
      </c>
      <c r="H43" s="222">
        <v>0</v>
      </c>
      <c r="I43" s="222">
        <v>0</v>
      </c>
      <c r="J43" s="222">
        <v>3</v>
      </c>
      <c r="K43" s="222">
        <v>4</v>
      </c>
      <c r="L43" s="222">
        <v>0</v>
      </c>
      <c r="M43" s="222">
        <v>0</v>
      </c>
      <c r="N43" s="222">
        <v>0</v>
      </c>
      <c r="O43" s="222">
        <v>0</v>
      </c>
      <c r="P43" s="222">
        <v>0</v>
      </c>
      <c r="Q43" s="222">
        <v>0</v>
      </c>
      <c r="R43" s="222">
        <v>0</v>
      </c>
      <c r="S43" s="222">
        <v>0</v>
      </c>
      <c r="T43" s="222">
        <v>0</v>
      </c>
      <c r="U43" s="222">
        <v>0</v>
      </c>
      <c r="V43" s="222">
        <v>0</v>
      </c>
      <c r="W43" s="222">
        <v>0</v>
      </c>
      <c r="X43" s="222">
        <v>0</v>
      </c>
      <c r="Y43" s="222">
        <v>0</v>
      </c>
      <c r="Z43" s="222">
        <v>0</v>
      </c>
      <c r="AA43" s="222">
        <v>0</v>
      </c>
      <c r="AB43" s="222">
        <v>0</v>
      </c>
      <c r="AC43" s="222">
        <v>0</v>
      </c>
      <c r="AD43" s="222">
        <v>0</v>
      </c>
      <c r="AE43" s="222">
        <v>0</v>
      </c>
      <c r="AF43" s="222">
        <v>0</v>
      </c>
      <c r="AG43" s="222">
        <v>0</v>
      </c>
      <c r="AH43" s="222">
        <v>0</v>
      </c>
      <c r="AI43" s="222">
        <v>0</v>
      </c>
      <c r="AJ43" s="222">
        <v>0</v>
      </c>
      <c r="AK43" s="222">
        <v>0</v>
      </c>
      <c r="AL43" s="222">
        <v>0</v>
      </c>
      <c r="AM43" s="65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</row>
    <row r="44" spans="1:58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</row>
    <row r="45" spans="1:58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</row>
    <row r="46" spans="1:58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</row>
    <row r="47" spans="1:58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</row>
    <row r="48" spans="1:5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</row>
    <row r="49" spans="1:58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</row>
    <row r="50" spans="1:58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</row>
    <row r="51" spans="1:58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</row>
    <row r="52" spans="1:58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</row>
    <row r="53" spans="1:58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</row>
    <row r="54" spans="1:58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</row>
    <row r="55" spans="1:58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</row>
    <row r="56" spans="1:58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</row>
    <row r="57" spans="1:58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</row>
    <row r="58" spans="1:5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</row>
    <row r="59" spans="1:58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</row>
    <row r="60" spans="1:5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</row>
    <row r="61" spans="1:5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</row>
    <row r="62" spans="1:5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</row>
    <row r="63" spans="1:5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</row>
    <row r="64" spans="1:5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</row>
    <row r="65" spans="1:5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</row>
    <row r="66" spans="1:5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</row>
    <row r="67" spans="1:5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</row>
    <row r="68" spans="1:5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</row>
    <row r="69" spans="1:5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</row>
    <row r="70" spans="1:5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</row>
    <row r="71" spans="1:5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</row>
    <row r="72" spans="1:5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</row>
    <row r="73" spans="1:5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</row>
    <row r="74" spans="1:58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</row>
    <row r="75" spans="1:58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</row>
    <row r="76" spans="1:58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</row>
  </sheetData>
  <mergeCells count="64">
    <mergeCell ref="AK34:AL34"/>
    <mergeCell ref="AA34:AB34"/>
    <mergeCell ref="AC34:AD34"/>
    <mergeCell ref="AE34:AF34"/>
    <mergeCell ref="AG34:AH34"/>
    <mergeCell ref="AI34:AJ34"/>
    <mergeCell ref="Q34:R34"/>
    <mergeCell ref="S34:T34"/>
    <mergeCell ref="U34:V34"/>
    <mergeCell ref="W34:X34"/>
    <mergeCell ref="Y34:Z34"/>
    <mergeCell ref="F34:G34"/>
    <mergeCell ref="H34:I34"/>
    <mergeCell ref="J34:K34"/>
    <mergeCell ref="M34:N34"/>
    <mergeCell ref="O34:P34"/>
    <mergeCell ref="AE24:AF24"/>
    <mergeCell ref="AG24:AH24"/>
    <mergeCell ref="AI24:AJ24"/>
    <mergeCell ref="AE15:AF15"/>
    <mergeCell ref="AG15:AH15"/>
    <mergeCell ref="AI15:AJ15"/>
    <mergeCell ref="Y24:Z24"/>
    <mergeCell ref="AA24:AB24"/>
    <mergeCell ref="AC24:AD24"/>
    <mergeCell ref="M15:N15"/>
    <mergeCell ref="M24:N24"/>
    <mergeCell ref="AK15:AL15"/>
    <mergeCell ref="F24:G24"/>
    <mergeCell ref="H24:I24"/>
    <mergeCell ref="J24:K24"/>
    <mergeCell ref="O24:P24"/>
    <mergeCell ref="Q24:R24"/>
    <mergeCell ref="S15:T15"/>
    <mergeCell ref="U15:V15"/>
    <mergeCell ref="W15:X15"/>
    <mergeCell ref="Y15:Z15"/>
    <mergeCell ref="AA15:AB15"/>
    <mergeCell ref="AC15:AD15"/>
    <mergeCell ref="AK24:AL24"/>
    <mergeCell ref="S24:T24"/>
    <mergeCell ref="U24:V24"/>
    <mergeCell ref="W24:X24"/>
    <mergeCell ref="AE4:AF4"/>
    <mergeCell ref="AG4:AH4"/>
    <mergeCell ref="AI4:AJ4"/>
    <mergeCell ref="AK4:AL4"/>
    <mergeCell ref="F15:G15"/>
    <mergeCell ref="H15:I15"/>
    <mergeCell ref="J15:K15"/>
    <mergeCell ref="O15:P15"/>
    <mergeCell ref="Q15:R15"/>
    <mergeCell ref="S4:T4"/>
    <mergeCell ref="U4:V4"/>
    <mergeCell ref="W4:X4"/>
    <mergeCell ref="Y4:Z4"/>
    <mergeCell ref="AA4:AB4"/>
    <mergeCell ref="AC4:AD4"/>
    <mergeCell ref="Q4:R4"/>
    <mergeCell ref="F4:G4"/>
    <mergeCell ref="H4:I4"/>
    <mergeCell ref="J4:K4"/>
    <mergeCell ref="O4:P4"/>
    <mergeCell ref="M4:N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M20" sqref="M20"/>
    </sheetView>
  </sheetViews>
  <sheetFormatPr defaultColWidth="9.109375" defaultRowHeight="14.4"/>
  <cols>
    <col min="1" max="2" width="4.33203125" style="63" customWidth="1"/>
    <col min="3" max="3" width="36.33203125" style="63" customWidth="1"/>
    <col min="4" max="4" width="15.5546875" style="63" customWidth="1"/>
    <col min="5" max="5" width="4.33203125" style="63" customWidth="1"/>
    <col min="6" max="6" width="36.33203125" style="63" customWidth="1"/>
    <col min="7" max="7" width="15.5546875" style="63" customWidth="1"/>
    <col min="8" max="8" width="4.33203125" style="63" customWidth="1"/>
    <col min="9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5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8.600000000000001">
      <c r="A2" s="65"/>
      <c r="B2" s="291"/>
      <c r="C2" s="264" t="s">
        <v>63</v>
      </c>
      <c r="D2" s="264" t="s">
        <v>11</v>
      </c>
      <c r="E2" s="307"/>
      <c r="F2" s="264" t="s">
        <v>39</v>
      </c>
      <c r="G2" s="264" t="s">
        <v>11</v>
      </c>
      <c r="H2" s="65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65"/>
      <c r="B3" s="248">
        <v>1</v>
      </c>
      <c r="C3" s="161" t="s">
        <v>77</v>
      </c>
      <c r="D3" s="162">
        <v>143.52500000000001</v>
      </c>
      <c r="E3" s="94">
        <v>1</v>
      </c>
      <c r="F3" s="166" t="s">
        <v>41</v>
      </c>
      <c r="G3" s="162">
        <v>146.92500000000001</v>
      </c>
      <c r="H3" s="65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65"/>
      <c r="B4" s="248">
        <v>2</v>
      </c>
      <c r="C4" s="161" t="s">
        <v>24</v>
      </c>
      <c r="D4" s="162">
        <v>142.36666666666667</v>
      </c>
      <c r="E4" s="94">
        <v>2</v>
      </c>
      <c r="F4" s="166" t="s">
        <v>25</v>
      </c>
      <c r="G4" s="162">
        <v>145.6</v>
      </c>
      <c r="H4" s="65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8.600000000000001">
      <c r="A5" s="65"/>
      <c r="B5" s="248">
        <v>3</v>
      </c>
      <c r="C5" s="161" t="s">
        <v>112</v>
      </c>
      <c r="D5" s="162">
        <v>141.35</v>
      </c>
      <c r="E5" s="94">
        <v>3</v>
      </c>
      <c r="F5" s="166" t="s">
        <v>40</v>
      </c>
      <c r="G5" s="162">
        <v>144.96</v>
      </c>
      <c r="H5" s="65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600000000000001">
      <c r="A6" s="65"/>
      <c r="B6" s="248">
        <v>4</v>
      </c>
      <c r="C6" s="161" t="s">
        <v>22</v>
      </c>
      <c r="D6" s="162">
        <v>140.75</v>
      </c>
      <c r="E6" s="94">
        <v>4</v>
      </c>
      <c r="F6" s="167" t="s">
        <v>84</v>
      </c>
      <c r="G6" s="162">
        <v>144.85</v>
      </c>
      <c r="H6" s="65"/>
      <c r="I6" s="62"/>
      <c r="J6" s="62"/>
      <c r="K6" s="62"/>
      <c r="L6" s="62"/>
      <c r="P6" s="62"/>
      <c r="Q6" s="62"/>
      <c r="R6" s="62"/>
    </row>
    <row r="7" spans="1:18" ht="18.600000000000001">
      <c r="A7" s="65"/>
      <c r="B7" s="248">
        <v>5</v>
      </c>
      <c r="C7" s="161" t="s">
        <v>50</v>
      </c>
      <c r="D7" s="163">
        <v>140.69999999999999</v>
      </c>
      <c r="E7" s="94">
        <v>5</v>
      </c>
      <c r="F7" s="166" t="s">
        <v>55</v>
      </c>
      <c r="G7" s="162">
        <v>144.07499999999999</v>
      </c>
      <c r="H7" s="65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600000000000001">
      <c r="A8" s="65"/>
      <c r="B8" s="248">
        <v>6</v>
      </c>
      <c r="C8" s="164" t="s">
        <v>113</v>
      </c>
      <c r="D8" s="162">
        <v>139.19999999999999</v>
      </c>
      <c r="E8" s="94">
        <v>6</v>
      </c>
      <c r="F8" s="166" t="s">
        <v>33</v>
      </c>
      <c r="G8" s="162">
        <v>144.01666666666668</v>
      </c>
      <c r="H8" s="65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600000000000001">
      <c r="A9" s="65"/>
      <c r="B9" s="248">
        <v>7</v>
      </c>
      <c r="C9" s="161" t="s">
        <v>34</v>
      </c>
      <c r="D9" s="162">
        <v>138.53333333333333</v>
      </c>
      <c r="E9" s="94">
        <v>7</v>
      </c>
      <c r="F9" s="161" t="s">
        <v>23</v>
      </c>
      <c r="G9" s="162">
        <v>143.75</v>
      </c>
      <c r="H9" s="65"/>
      <c r="I9" s="62"/>
      <c r="J9" s="62"/>
      <c r="K9" s="62"/>
      <c r="N9" s="62"/>
      <c r="O9" s="62"/>
      <c r="P9" s="62"/>
      <c r="Q9" s="62"/>
      <c r="R9" s="62"/>
    </row>
    <row r="10" spans="1:18" ht="18.600000000000001">
      <c r="A10" s="65"/>
      <c r="B10" s="248">
        <v>8</v>
      </c>
      <c r="C10" s="161" t="s">
        <v>32</v>
      </c>
      <c r="D10" s="162">
        <v>135.23333333333332</v>
      </c>
      <c r="E10" s="94">
        <v>8</v>
      </c>
      <c r="F10" s="166" t="s">
        <v>45</v>
      </c>
      <c r="G10" s="162">
        <v>143.65</v>
      </c>
      <c r="H10" s="65"/>
      <c r="I10" s="62"/>
      <c r="J10" s="62"/>
      <c r="N10" s="62"/>
      <c r="O10" s="62"/>
      <c r="P10" s="62"/>
      <c r="Q10" s="62"/>
      <c r="R10" s="62"/>
    </row>
    <row r="11" spans="1:18" ht="18.600000000000001">
      <c r="A11" s="65"/>
      <c r="B11" s="248">
        <v>9</v>
      </c>
      <c r="C11" s="161" t="s">
        <v>46</v>
      </c>
      <c r="D11" s="162">
        <v>133.73333333333332</v>
      </c>
      <c r="E11" s="94">
        <v>9</v>
      </c>
      <c r="F11" s="166" t="s">
        <v>87</v>
      </c>
      <c r="G11" s="162">
        <v>139.875</v>
      </c>
      <c r="H11" s="65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600000000000001">
      <c r="A12" s="65"/>
      <c r="B12" s="248">
        <v>10</v>
      </c>
      <c r="C12" s="161" t="s">
        <v>53</v>
      </c>
      <c r="D12" s="162">
        <v>132.65</v>
      </c>
      <c r="E12" s="94">
        <v>10</v>
      </c>
      <c r="F12" s="332" t="s">
        <v>98</v>
      </c>
      <c r="G12" s="168">
        <v>139.5</v>
      </c>
      <c r="H12" s="65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600000000000001">
      <c r="A13" s="65"/>
      <c r="B13" s="248">
        <v>11</v>
      </c>
      <c r="C13" s="161" t="s">
        <v>114</v>
      </c>
      <c r="D13" s="165">
        <v>127.575</v>
      </c>
      <c r="E13" s="94">
        <v>11</v>
      </c>
      <c r="F13" s="166" t="s">
        <v>27</v>
      </c>
      <c r="G13" s="162">
        <v>139.1</v>
      </c>
      <c r="H13" s="65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600000000000001">
      <c r="A14" s="65"/>
      <c r="B14" s="248">
        <v>12</v>
      </c>
      <c r="C14" s="161" t="s">
        <v>30</v>
      </c>
      <c r="D14" s="165">
        <v>125.65</v>
      </c>
      <c r="E14" s="94">
        <v>12</v>
      </c>
      <c r="F14" s="166" t="s">
        <v>3</v>
      </c>
      <c r="G14" s="162">
        <v>136.98333333333332</v>
      </c>
      <c r="H14" s="65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600000000000001">
      <c r="A15" s="65"/>
      <c r="B15" s="248">
        <v>13</v>
      </c>
      <c r="C15" s="161" t="s">
        <v>51</v>
      </c>
      <c r="D15" s="165">
        <v>123.4</v>
      </c>
      <c r="E15" s="94">
        <v>13</v>
      </c>
      <c r="F15" s="166" t="s">
        <v>12</v>
      </c>
      <c r="G15" s="162">
        <v>136.47499999999999</v>
      </c>
      <c r="H15" s="65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600000000000001">
      <c r="A16" s="65"/>
      <c r="B16" s="248">
        <v>14</v>
      </c>
      <c r="C16" s="161" t="s">
        <v>29</v>
      </c>
      <c r="D16" s="165">
        <v>123.35</v>
      </c>
      <c r="E16" s="94">
        <v>14</v>
      </c>
      <c r="F16" s="166" t="s">
        <v>66</v>
      </c>
      <c r="G16" s="162">
        <v>134.86666666666667</v>
      </c>
      <c r="H16" s="65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600000000000001">
      <c r="A17" s="65"/>
      <c r="B17" s="248">
        <v>15</v>
      </c>
      <c r="C17" s="269" t="s">
        <v>35</v>
      </c>
      <c r="D17" s="165">
        <v>113.125</v>
      </c>
      <c r="E17" s="94">
        <v>15</v>
      </c>
      <c r="F17" s="166" t="s">
        <v>78</v>
      </c>
      <c r="G17" s="162">
        <v>134.46666666666667</v>
      </c>
      <c r="H17" s="65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600000000000001">
      <c r="A18" s="65"/>
      <c r="B18" s="66"/>
      <c r="C18" s="403"/>
      <c r="D18" s="404"/>
      <c r="E18" s="94">
        <v>16</v>
      </c>
      <c r="F18" s="166" t="s">
        <v>91</v>
      </c>
      <c r="G18" s="162">
        <v>132.05000000000001</v>
      </c>
      <c r="H18" s="65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600000000000001">
      <c r="A19" s="65"/>
      <c r="B19" s="66"/>
      <c r="C19" s="405" t="s">
        <v>54</v>
      </c>
      <c r="D19" s="406"/>
      <c r="E19" s="94">
        <v>17</v>
      </c>
      <c r="F19" s="166" t="s">
        <v>26</v>
      </c>
      <c r="G19" s="162">
        <v>131.21666666666667</v>
      </c>
      <c r="H19" s="65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600000000000001">
      <c r="A20" s="65"/>
      <c r="B20" s="66"/>
      <c r="C20" s="405" t="s">
        <v>105</v>
      </c>
      <c r="D20" s="406"/>
      <c r="E20" s="94">
        <v>18</v>
      </c>
      <c r="F20" s="166" t="s">
        <v>95</v>
      </c>
      <c r="G20" s="162">
        <v>130.98333333333332</v>
      </c>
      <c r="H20" s="65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600000000000001">
      <c r="A21" s="65"/>
      <c r="B21" s="66"/>
      <c r="C21" s="405" t="s">
        <v>106</v>
      </c>
      <c r="D21" s="406"/>
      <c r="E21" s="94">
        <v>19</v>
      </c>
      <c r="F21" s="166" t="s">
        <v>2</v>
      </c>
      <c r="G21" s="162">
        <v>128.69999999999999</v>
      </c>
      <c r="H21" s="65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600000000000001">
      <c r="A22" s="65"/>
      <c r="B22" s="66"/>
      <c r="C22" s="67"/>
      <c r="D22" s="69"/>
      <c r="E22" s="94">
        <v>20</v>
      </c>
      <c r="F22" s="166" t="s">
        <v>89</v>
      </c>
      <c r="G22" s="162">
        <v>128</v>
      </c>
      <c r="H22" s="65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600000000000001">
      <c r="A23" s="65"/>
      <c r="B23" s="66"/>
      <c r="C23" s="67"/>
      <c r="D23" s="69"/>
      <c r="E23" s="94">
        <v>21</v>
      </c>
      <c r="F23" s="356" t="s">
        <v>99</v>
      </c>
      <c r="G23" s="162">
        <v>126.3</v>
      </c>
      <c r="H23" s="65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600000000000001">
      <c r="A24" s="65"/>
      <c r="B24" s="66"/>
      <c r="C24" s="67"/>
      <c r="D24" s="69"/>
      <c r="E24" s="94">
        <v>22</v>
      </c>
      <c r="F24" s="356" t="s">
        <v>44</v>
      </c>
      <c r="G24" s="162">
        <v>125.75</v>
      </c>
      <c r="H24" s="65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600000000000001">
      <c r="A25" s="65"/>
      <c r="B25" s="66"/>
      <c r="C25" s="67"/>
      <c r="D25" s="69"/>
      <c r="E25" s="94">
        <v>23</v>
      </c>
      <c r="F25" s="356" t="s">
        <v>31</v>
      </c>
      <c r="G25" s="162">
        <v>120.86666666666666</v>
      </c>
      <c r="H25" s="65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600000000000001">
      <c r="A26" s="65"/>
      <c r="B26" s="66"/>
      <c r="C26" s="67"/>
      <c r="D26" s="69"/>
      <c r="E26" s="94">
        <v>24</v>
      </c>
      <c r="F26" s="356" t="s">
        <v>65</v>
      </c>
      <c r="G26" s="162">
        <v>115.25</v>
      </c>
      <c r="H26" s="65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600000000000001">
      <c r="A27" s="65"/>
      <c r="B27" s="66"/>
      <c r="C27" s="267" t="s">
        <v>96</v>
      </c>
      <c r="D27" s="69"/>
      <c r="E27" s="94">
        <v>25</v>
      </c>
      <c r="F27" s="356" t="s">
        <v>97</v>
      </c>
      <c r="G27" s="162">
        <v>113.35</v>
      </c>
      <c r="H27" s="65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600000000000001">
      <c r="A28" s="65"/>
      <c r="B28" s="66"/>
      <c r="C28" s="267"/>
      <c r="D28" s="69"/>
      <c r="E28" s="94">
        <v>26</v>
      </c>
      <c r="F28" s="356" t="s">
        <v>81</v>
      </c>
      <c r="G28" s="162">
        <v>113.2</v>
      </c>
      <c r="H28" s="65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600000000000001">
      <c r="A29" s="65"/>
      <c r="B29" s="66"/>
      <c r="C29" s="267" t="s">
        <v>88</v>
      </c>
      <c r="D29" s="69"/>
      <c r="E29" s="94">
        <v>27</v>
      </c>
      <c r="F29" s="384" t="s">
        <v>92</v>
      </c>
      <c r="G29" s="162">
        <v>109.45</v>
      </c>
      <c r="H29" s="65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3.95" customHeight="1">
      <c r="A30" s="65"/>
      <c r="B30" s="32"/>
      <c r="C30" s="90"/>
      <c r="D30" s="91"/>
      <c r="E30" s="42"/>
      <c r="F30" s="42"/>
      <c r="G30" s="92"/>
      <c r="H30" s="65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600000000000001">
      <c r="B31" s="66"/>
      <c r="C31" s="67"/>
      <c r="D31" s="93"/>
      <c r="E31" s="59"/>
      <c r="F31" s="59"/>
      <c r="G31" s="68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600000000000001">
      <c r="B32" s="66"/>
      <c r="C32" s="73"/>
      <c r="D32" s="72"/>
      <c r="E32" s="59"/>
      <c r="F32" s="59"/>
      <c r="G32" s="94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2:18" ht="18.600000000000001">
      <c r="B33" s="95"/>
      <c r="C33" s="96"/>
      <c r="D33" s="97"/>
      <c r="E33" s="59"/>
      <c r="F33" s="98"/>
      <c r="G33" s="99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2:18" ht="18.600000000000001">
      <c r="B34" s="66"/>
      <c r="C34" s="67"/>
      <c r="D34" s="69"/>
      <c r="E34" s="59"/>
      <c r="F34" s="59"/>
      <c r="G34" s="6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2:18" ht="18.600000000000001">
      <c r="B35" s="66"/>
      <c r="C35" s="67"/>
      <c r="D35" s="69"/>
      <c r="E35" s="59"/>
      <c r="F35" s="59"/>
      <c r="G35" s="6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2:18" ht="18.600000000000001">
      <c r="B36" s="66"/>
      <c r="C36" s="67"/>
      <c r="D36" s="69"/>
      <c r="E36" s="59"/>
      <c r="F36" s="59"/>
      <c r="G36" s="6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2:18" ht="18.600000000000001">
      <c r="B37" s="66"/>
      <c r="C37" s="67"/>
      <c r="D37" s="69"/>
      <c r="E37" s="59"/>
      <c r="F37" s="59"/>
      <c r="G37" s="68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2:18" ht="18.600000000000001">
      <c r="B38" s="66"/>
      <c r="C38" s="67"/>
      <c r="D38" s="69"/>
      <c r="E38" s="59"/>
      <c r="F38" s="59"/>
      <c r="G38" s="68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2:18" ht="18.600000000000001">
      <c r="B39" s="66"/>
      <c r="C39" s="67"/>
      <c r="D39" s="69"/>
      <c r="E39" s="59"/>
      <c r="F39" s="59"/>
      <c r="G39" s="68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2:18" ht="18.600000000000001">
      <c r="B40" s="66"/>
      <c r="C40" s="67"/>
      <c r="D40" s="69"/>
      <c r="E40" s="59"/>
      <c r="F40" s="59"/>
      <c r="G40" s="68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2:18" ht="18.600000000000001">
      <c r="B41" s="66"/>
      <c r="C41" s="67"/>
      <c r="D41" s="60"/>
      <c r="E41" s="95"/>
      <c r="F41" s="95"/>
      <c r="G41" s="68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2:18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18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18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18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2:18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2:18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</sheetData>
  <sortState xmlns:xlrd2="http://schemas.microsoft.com/office/spreadsheetml/2017/richdata2" ref="C14:D17">
    <sortCondition descending="1" ref="D14:D17"/>
  </sortState>
  <mergeCells count="4">
    <mergeCell ref="C18:D18"/>
    <mergeCell ref="C19:D19"/>
    <mergeCell ref="C20:D20"/>
    <mergeCell ref="C21:D21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9"/>
  <sheetViews>
    <sheetView workbookViewId="0">
      <selection activeCell="E61" sqref="E61"/>
    </sheetView>
  </sheetViews>
  <sheetFormatPr defaultColWidth="9.109375" defaultRowHeight="14.4"/>
  <cols>
    <col min="1" max="1" width="4.109375" style="63" customWidth="1"/>
    <col min="2" max="2" width="29.109375" style="63" customWidth="1"/>
    <col min="3" max="19" width="8.5546875" style="63" customWidth="1"/>
    <col min="20" max="20" width="10.33203125" style="63" bestFit="1" customWidth="1"/>
    <col min="21" max="21" width="9.6640625" style="63" bestFit="1" customWidth="1"/>
    <col min="22" max="22" width="6" style="63" customWidth="1"/>
    <col min="23" max="16384" width="9.109375" style="63"/>
  </cols>
  <sheetData>
    <row r="1" spans="1:29" ht="18.899999999999999" customHeight="1">
      <c r="A1" s="102"/>
      <c r="B1" s="102"/>
      <c r="C1" s="408" t="s">
        <v>1</v>
      </c>
      <c r="D1" s="409"/>
      <c r="E1" s="65"/>
      <c r="F1" s="65"/>
      <c r="G1" s="102"/>
      <c r="H1" s="102"/>
      <c r="I1" s="102"/>
      <c r="J1" s="102"/>
      <c r="K1" s="103"/>
      <c r="L1" s="104"/>
      <c r="M1" s="105"/>
      <c r="N1" s="104"/>
      <c r="O1" s="104"/>
      <c r="P1" s="102"/>
      <c r="Q1" s="102"/>
      <c r="R1" s="102"/>
      <c r="S1" s="65"/>
      <c r="T1" s="65"/>
      <c r="U1" s="65"/>
      <c r="V1" s="106"/>
      <c r="W1" s="107"/>
      <c r="X1" s="108"/>
      <c r="Y1" s="62"/>
      <c r="Z1" s="62"/>
      <c r="AA1" s="62"/>
      <c r="AB1" s="62"/>
      <c r="AC1" s="62"/>
    </row>
    <row r="2" spans="1:29" ht="18.899999999999999" customHeight="1">
      <c r="A2" s="109"/>
      <c r="B2" s="100" t="s">
        <v>43</v>
      </c>
      <c r="C2" s="141">
        <v>46268</v>
      </c>
      <c r="D2" s="141">
        <v>46282</v>
      </c>
      <c r="E2" s="141">
        <v>46296</v>
      </c>
      <c r="F2" s="141"/>
      <c r="G2" s="141"/>
      <c r="H2" s="141"/>
      <c r="I2" s="140"/>
      <c r="J2" s="140"/>
      <c r="K2" s="140"/>
      <c r="L2" s="140"/>
      <c r="M2" s="140"/>
      <c r="N2" s="140"/>
      <c r="O2" s="140"/>
      <c r="P2" s="141"/>
      <c r="Q2" s="141"/>
      <c r="R2" s="140"/>
      <c r="S2" s="140"/>
      <c r="T2" s="110" t="s">
        <v>13</v>
      </c>
      <c r="U2" s="111" t="s">
        <v>14</v>
      </c>
      <c r="V2" s="64"/>
      <c r="W2" s="112"/>
      <c r="X2" s="113"/>
      <c r="Y2" s="114"/>
      <c r="Z2" s="62"/>
      <c r="AA2" s="62"/>
      <c r="AB2" s="62"/>
      <c r="AC2" s="62"/>
    </row>
    <row r="3" spans="1:29" ht="18.899999999999999" customHeight="1">
      <c r="A3" s="41">
        <v>1</v>
      </c>
      <c r="B3" s="77" t="s">
        <v>41</v>
      </c>
      <c r="C3" s="142">
        <v>2954</v>
      </c>
      <c r="D3" s="142">
        <v>0</v>
      </c>
      <c r="E3" s="142">
        <v>2923</v>
      </c>
      <c r="F3" s="142">
        <v>0</v>
      </c>
      <c r="G3" s="142">
        <v>0</v>
      </c>
      <c r="H3" s="142">
        <v>0</v>
      </c>
      <c r="I3" s="144">
        <v>0</v>
      </c>
      <c r="J3" s="144">
        <v>0</v>
      </c>
      <c r="K3" s="144">
        <v>0</v>
      </c>
      <c r="L3" s="144">
        <v>0</v>
      </c>
      <c r="M3" s="144">
        <v>0</v>
      </c>
      <c r="N3" s="142">
        <v>0</v>
      </c>
      <c r="O3" s="142">
        <v>0</v>
      </c>
      <c r="P3" s="142">
        <v>0</v>
      </c>
      <c r="Q3" s="142">
        <v>0</v>
      </c>
      <c r="R3" s="142">
        <v>0</v>
      </c>
      <c r="S3" s="142">
        <v>0</v>
      </c>
      <c r="T3" s="146">
        <v>5877</v>
      </c>
      <c r="U3" s="101">
        <v>146.92500000000001</v>
      </c>
      <c r="V3" s="115"/>
      <c r="W3" s="116"/>
      <c r="X3" s="117"/>
      <c r="Y3" s="116"/>
      <c r="Z3" s="62"/>
      <c r="AA3" s="62"/>
      <c r="AB3" s="62"/>
      <c r="AC3" s="62"/>
    </row>
    <row r="4" spans="1:29" ht="18.899999999999999" customHeight="1">
      <c r="A4" s="41">
        <v>2</v>
      </c>
      <c r="B4" s="77" t="s">
        <v>25</v>
      </c>
      <c r="C4" s="142">
        <v>0</v>
      </c>
      <c r="D4" s="142">
        <v>2924</v>
      </c>
      <c r="E4" s="142">
        <v>2900</v>
      </c>
      <c r="F4" s="142">
        <v>0</v>
      </c>
      <c r="G4" s="142">
        <v>0</v>
      </c>
      <c r="H4" s="142">
        <v>0</v>
      </c>
      <c r="I4" s="144">
        <v>0</v>
      </c>
      <c r="J4" s="144">
        <v>0</v>
      </c>
      <c r="K4" s="144">
        <v>0</v>
      </c>
      <c r="L4" s="144">
        <v>0</v>
      </c>
      <c r="M4" s="144">
        <v>0</v>
      </c>
      <c r="N4" s="142">
        <v>0</v>
      </c>
      <c r="O4" s="142">
        <v>0</v>
      </c>
      <c r="P4" s="142">
        <v>0</v>
      </c>
      <c r="Q4" s="142">
        <v>0</v>
      </c>
      <c r="R4" s="142">
        <v>0</v>
      </c>
      <c r="S4" s="142">
        <v>0</v>
      </c>
      <c r="T4" s="146">
        <v>5824</v>
      </c>
      <c r="U4" s="101">
        <v>145.6</v>
      </c>
      <c r="V4" s="115"/>
      <c r="W4" s="116"/>
      <c r="X4" s="117"/>
      <c r="Y4" s="116"/>
      <c r="Z4" s="62"/>
      <c r="AA4" s="62"/>
      <c r="AB4" s="62"/>
      <c r="AC4" s="62"/>
    </row>
    <row r="5" spans="1:29" ht="18.899999999999999" customHeight="1">
      <c r="A5" s="41">
        <v>3</v>
      </c>
      <c r="B5" s="77" t="s">
        <v>40</v>
      </c>
      <c r="C5" s="142">
        <v>2898</v>
      </c>
      <c r="D5" s="142">
        <v>1476</v>
      </c>
      <c r="E5" s="142">
        <v>2874</v>
      </c>
      <c r="F5" s="142">
        <v>0</v>
      </c>
      <c r="G5" s="142">
        <v>0</v>
      </c>
      <c r="H5" s="142">
        <v>0</v>
      </c>
      <c r="I5" s="144">
        <v>0</v>
      </c>
      <c r="J5" s="144">
        <v>0</v>
      </c>
      <c r="K5" s="144">
        <v>0</v>
      </c>
      <c r="L5" s="144">
        <v>0</v>
      </c>
      <c r="M5" s="144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6">
        <v>7248</v>
      </c>
      <c r="U5" s="101">
        <v>144.96</v>
      </c>
      <c r="V5" s="115"/>
      <c r="W5" s="117"/>
      <c r="X5" s="117"/>
      <c r="Y5" s="116"/>
      <c r="Z5" s="62"/>
      <c r="AA5" s="62"/>
      <c r="AB5" s="62"/>
      <c r="AC5" s="62"/>
    </row>
    <row r="6" spans="1:29" ht="18.899999999999999" customHeight="1">
      <c r="A6" s="41">
        <v>4</v>
      </c>
      <c r="B6" s="77" t="s">
        <v>84</v>
      </c>
      <c r="C6" s="142">
        <v>2866</v>
      </c>
      <c r="D6" s="142">
        <v>2902</v>
      </c>
      <c r="E6" s="142">
        <v>2923</v>
      </c>
      <c r="F6" s="142">
        <v>0</v>
      </c>
      <c r="G6" s="142">
        <v>0</v>
      </c>
      <c r="H6" s="142">
        <v>0</v>
      </c>
      <c r="I6" s="144">
        <v>0</v>
      </c>
      <c r="J6" s="144">
        <v>0</v>
      </c>
      <c r="K6" s="144">
        <v>0</v>
      </c>
      <c r="L6" s="144">
        <v>0</v>
      </c>
      <c r="M6" s="144">
        <v>0</v>
      </c>
      <c r="N6" s="142">
        <v>0</v>
      </c>
      <c r="O6" s="142">
        <v>0</v>
      </c>
      <c r="P6" s="142">
        <v>0</v>
      </c>
      <c r="Q6" s="142">
        <v>0</v>
      </c>
      <c r="R6" s="142">
        <v>0</v>
      </c>
      <c r="S6" s="142">
        <v>0</v>
      </c>
      <c r="T6" s="146">
        <v>8691</v>
      </c>
      <c r="U6" s="101">
        <v>144.85</v>
      </c>
      <c r="V6" s="115"/>
      <c r="W6" s="117"/>
      <c r="X6" s="117"/>
      <c r="Y6" s="116"/>
      <c r="Z6" s="62"/>
      <c r="AA6" s="62"/>
      <c r="AB6" s="62"/>
      <c r="AC6" s="62"/>
    </row>
    <row r="7" spans="1:29" ht="18.899999999999999" customHeight="1">
      <c r="A7" s="41">
        <v>5</v>
      </c>
      <c r="B7" s="77" t="s">
        <v>55</v>
      </c>
      <c r="C7" s="142">
        <v>0</v>
      </c>
      <c r="D7" s="142">
        <v>2873</v>
      </c>
      <c r="E7" s="142">
        <v>2890</v>
      </c>
      <c r="F7" s="142">
        <v>0</v>
      </c>
      <c r="G7" s="142">
        <v>0</v>
      </c>
      <c r="H7" s="142">
        <v>0</v>
      </c>
      <c r="I7" s="144">
        <v>0</v>
      </c>
      <c r="J7" s="144">
        <v>0</v>
      </c>
      <c r="K7" s="144">
        <v>0</v>
      </c>
      <c r="L7" s="144">
        <v>0</v>
      </c>
      <c r="M7" s="144">
        <v>0</v>
      </c>
      <c r="N7" s="142">
        <v>0</v>
      </c>
      <c r="O7" s="142">
        <v>0</v>
      </c>
      <c r="P7" s="142">
        <v>0</v>
      </c>
      <c r="Q7" s="142">
        <v>0</v>
      </c>
      <c r="R7" s="142">
        <v>0</v>
      </c>
      <c r="S7" s="142">
        <v>0</v>
      </c>
      <c r="T7" s="146">
        <v>5763</v>
      </c>
      <c r="U7" s="101">
        <v>144.07499999999999</v>
      </c>
      <c r="V7" s="115"/>
      <c r="W7" s="117"/>
      <c r="X7" s="117"/>
      <c r="Y7" s="116"/>
      <c r="Z7" s="62"/>
      <c r="AA7" s="62"/>
      <c r="AB7" s="62"/>
      <c r="AC7" s="62"/>
    </row>
    <row r="8" spans="1:29" ht="18.899999999999999" customHeight="1">
      <c r="A8" s="41">
        <v>6</v>
      </c>
      <c r="B8" s="77" t="s">
        <v>33</v>
      </c>
      <c r="C8" s="143">
        <v>2867</v>
      </c>
      <c r="D8" s="143">
        <v>2892</v>
      </c>
      <c r="E8" s="143">
        <v>2882</v>
      </c>
      <c r="F8" s="143">
        <v>0</v>
      </c>
      <c r="G8" s="143">
        <v>0</v>
      </c>
      <c r="H8" s="143">
        <v>0</v>
      </c>
      <c r="I8" s="143">
        <v>0</v>
      </c>
      <c r="J8" s="143">
        <v>0</v>
      </c>
      <c r="K8" s="145">
        <v>0</v>
      </c>
      <c r="L8" s="145">
        <v>0</v>
      </c>
      <c r="M8" s="145">
        <v>0</v>
      </c>
      <c r="N8" s="145">
        <v>0</v>
      </c>
      <c r="O8" s="145">
        <v>0</v>
      </c>
      <c r="P8" s="143">
        <v>0</v>
      </c>
      <c r="Q8" s="143">
        <v>0</v>
      </c>
      <c r="R8" s="143">
        <v>0</v>
      </c>
      <c r="S8" s="143">
        <v>0</v>
      </c>
      <c r="T8" s="146">
        <v>8641</v>
      </c>
      <c r="U8" s="101">
        <v>144.01666666666668</v>
      </c>
      <c r="V8" s="115"/>
      <c r="W8" s="117"/>
      <c r="X8" s="117"/>
      <c r="Y8" s="116"/>
      <c r="Z8" s="62"/>
      <c r="AA8" s="62"/>
      <c r="AB8" s="62"/>
      <c r="AC8" s="62"/>
    </row>
    <row r="9" spans="1:29" ht="18.899999999999999" customHeight="1">
      <c r="A9" s="41">
        <v>7</v>
      </c>
      <c r="B9" s="77" t="s">
        <v>23</v>
      </c>
      <c r="C9" s="143">
        <v>2837</v>
      </c>
      <c r="D9" s="143">
        <v>2899</v>
      </c>
      <c r="E9" s="143">
        <v>2889</v>
      </c>
      <c r="F9" s="143">
        <v>0</v>
      </c>
      <c r="G9" s="143">
        <v>0</v>
      </c>
      <c r="H9" s="143">
        <v>0</v>
      </c>
      <c r="I9" s="143">
        <v>0</v>
      </c>
      <c r="J9" s="143">
        <v>0</v>
      </c>
      <c r="K9" s="145">
        <v>0</v>
      </c>
      <c r="L9" s="145">
        <v>0</v>
      </c>
      <c r="M9" s="145">
        <v>0</v>
      </c>
      <c r="N9" s="145">
        <v>0</v>
      </c>
      <c r="O9" s="145">
        <v>0</v>
      </c>
      <c r="P9" s="143">
        <v>0</v>
      </c>
      <c r="Q9" s="143">
        <v>0</v>
      </c>
      <c r="R9" s="143">
        <v>0</v>
      </c>
      <c r="S9" s="143">
        <v>0</v>
      </c>
      <c r="T9" s="146">
        <v>8625</v>
      </c>
      <c r="U9" s="101">
        <v>143.75</v>
      </c>
      <c r="V9" s="115"/>
      <c r="W9" s="117"/>
      <c r="X9" s="117"/>
      <c r="Y9" s="116"/>
      <c r="Z9" s="62"/>
      <c r="AA9" s="62"/>
      <c r="AB9" s="62"/>
      <c r="AC9" s="62"/>
    </row>
    <row r="10" spans="1:29" ht="18.899999999999999" customHeight="1">
      <c r="A10" s="41">
        <v>8</v>
      </c>
      <c r="B10" s="77" t="s">
        <v>45</v>
      </c>
      <c r="C10" s="143">
        <v>2891</v>
      </c>
      <c r="D10" s="143">
        <v>2886</v>
      </c>
      <c r="E10" s="143">
        <v>2842</v>
      </c>
      <c r="F10" s="143">
        <v>0</v>
      </c>
      <c r="G10" s="143">
        <v>0</v>
      </c>
      <c r="H10" s="143">
        <v>0</v>
      </c>
      <c r="I10" s="143">
        <v>0</v>
      </c>
      <c r="J10" s="143">
        <v>0</v>
      </c>
      <c r="K10" s="145">
        <v>0</v>
      </c>
      <c r="L10" s="145">
        <v>0</v>
      </c>
      <c r="M10" s="145">
        <v>0</v>
      </c>
      <c r="N10" s="145">
        <v>0</v>
      </c>
      <c r="O10" s="145">
        <v>0</v>
      </c>
      <c r="P10" s="143">
        <v>0</v>
      </c>
      <c r="Q10" s="143">
        <v>0</v>
      </c>
      <c r="R10" s="143">
        <v>0</v>
      </c>
      <c r="S10" s="143">
        <v>0</v>
      </c>
      <c r="T10" s="146">
        <v>8619</v>
      </c>
      <c r="U10" s="101">
        <v>143.65</v>
      </c>
      <c r="V10" s="115"/>
      <c r="W10" s="117"/>
      <c r="X10" s="117"/>
      <c r="Y10" s="116"/>
      <c r="Z10" s="62"/>
      <c r="AA10" s="62"/>
      <c r="AB10" s="62"/>
      <c r="AC10" s="62"/>
    </row>
    <row r="11" spans="1:29" ht="18.899999999999999" customHeight="1">
      <c r="A11" s="41">
        <v>9</v>
      </c>
      <c r="B11" s="368" t="s">
        <v>77</v>
      </c>
      <c r="C11" s="288">
        <v>0</v>
      </c>
      <c r="D11" s="288">
        <v>2867</v>
      </c>
      <c r="E11" s="288">
        <v>2874</v>
      </c>
      <c r="F11" s="288">
        <v>0</v>
      </c>
      <c r="G11" s="288">
        <v>0</v>
      </c>
      <c r="H11" s="288">
        <v>0</v>
      </c>
      <c r="I11" s="288">
        <v>0</v>
      </c>
      <c r="J11" s="288">
        <v>0</v>
      </c>
      <c r="K11" s="289">
        <v>0</v>
      </c>
      <c r="L11" s="289">
        <v>0</v>
      </c>
      <c r="M11" s="289">
        <v>0</v>
      </c>
      <c r="N11" s="289">
        <v>0</v>
      </c>
      <c r="O11" s="289">
        <v>0</v>
      </c>
      <c r="P11" s="288">
        <v>0</v>
      </c>
      <c r="Q11" s="288">
        <v>0</v>
      </c>
      <c r="R11" s="288">
        <v>0</v>
      </c>
      <c r="S11" s="288">
        <v>0</v>
      </c>
      <c r="T11" s="146">
        <v>5741</v>
      </c>
      <c r="U11" s="101">
        <v>143.52500000000001</v>
      </c>
      <c r="V11" s="115"/>
      <c r="W11" s="117"/>
      <c r="X11" s="117"/>
      <c r="Y11" s="116"/>
      <c r="Z11" s="62"/>
      <c r="AA11" s="62"/>
      <c r="AB11" s="62"/>
      <c r="AC11" s="62"/>
    </row>
    <row r="12" spans="1:29" ht="18.899999999999999" customHeight="1">
      <c r="A12" s="41">
        <v>10</v>
      </c>
      <c r="B12" s="77" t="s">
        <v>22</v>
      </c>
      <c r="C12" s="144">
        <v>0</v>
      </c>
      <c r="D12" s="144">
        <v>0</v>
      </c>
      <c r="E12" s="142">
        <v>2815</v>
      </c>
      <c r="F12" s="142">
        <v>0</v>
      </c>
      <c r="G12" s="142">
        <v>0</v>
      </c>
      <c r="H12" s="142">
        <v>0</v>
      </c>
      <c r="I12" s="142">
        <v>0</v>
      </c>
      <c r="J12" s="142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2">
        <v>0</v>
      </c>
      <c r="Q12" s="142">
        <v>0</v>
      </c>
      <c r="R12" s="142">
        <v>0</v>
      </c>
      <c r="S12" s="142">
        <v>0</v>
      </c>
      <c r="T12" s="146">
        <v>2815</v>
      </c>
      <c r="U12" s="101">
        <v>140.75</v>
      </c>
      <c r="V12" s="115"/>
      <c r="W12" s="117"/>
      <c r="X12" s="117"/>
      <c r="Y12" s="116"/>
      <c r="Z12" s="62"/>
      <c r="AA12" s="62"/>
      <c r="AB12" s="62"/>
      <c r="AC12" s="62"/>
    </row>
    <row r="13" spans="1:29" ht="18.899999999999999" customHeight="1">
      <c r="A13" s="118"/>
      <c r="B13" s="51"/>
      <c r="C13" s="411" t="s">
        <v>1</v>
      </c>
      <c r="D13" s="412"/>
      <c r="E13" s="49"/>
      <c r="F13" s="49"/>
      <c r="G13" s="50"/>
      <c r="H13" s="50"/>
      <c r="I13" s="50"/>
      <c r="J13" s="50"/>
      <c r="K13" s="50"/>
      <c r="L13" s="50"/>
      <c r="M13" s="50"/>
      <c r="N13" s="65"/>
      <c r="O13" s="50"/>
      <c r="P13" s="50"/>
      <c r="Q13" s="50"/>
      <c r="R13" s="50"/>
      <c r="S13" s="50"/>
      <c r="T13" s="50"/>
      <c r="U13" s="50"/>
      <c r="V13" s="119"/>
      <c r="W13" s="62"/>
      <c r="X13" s="62"/>
      <c r="Y13" s="62"/>
      <c r="Z13" s="62"/>
      <c r="AA13" s="62"/>
      <c r="AB13" s="62"/>
      <c r="AC13" s="62"/>
    </row>
    <row r="14" spans="1:29" ht="18.899999999999999" customHeight="1">
      <c r="A14" s="41"/>
      <c r="B14" s="100" t="s">
        <v>0</v>
      </c>
      <c r="C14" s="141">
        <v>46268</v>
      </c>
      <c r="D14" s="141">
        <v>46282</v>
      </c>
      <c r="E14" s="141">
        <v>46296</v>
      </c>
      <c r="F14" s="141"/>
      <c r="G14" s="141"/>
      <c r="H14" s="141"/>
      <c r="I14" s="140"/>
      <c r="J14" s="140"/>
      <c r="K14" s="140"/>
      <c r="L14" s="140"/>
      <c r="M14" s="140"/>
      <c r="N14" s="140"/>
      <c r="O14" s="140"/>
      <c r="P14" s="141"/>
      <c r="Q14" s="141"/>
      <c r="R14" s="140"/>
      <c r="S14" s="140"/>
      <c r="T14" s="110" t="s">
        <v>13</v>
      </c>
      <c r="U14" s="111" t="s">
        <v>14</v>
      </c>
      <c r="V14" s="115"/>
      <c r="W14" s="62"/>
      <c r="X14" s="62"/>
      <c r="Y14" s="62"/>
      <c r="Z14" s="62"/>
      <c r="AA14" s="62"/>
      <c r="AB14" s="62"/>
      <c r="AC14" s="62"/>
    </row>
    <row r="15" spans="1:29" ht="18.899999999999999" customHeight="1">
      <c r="A15" s="41">
        <v>1</v>
      </c>
      <c r="B15" s="354" t="s">
        <v>24</v>
      </c>
      <c r="C15" s="142">
        <v>2826</v>
      </c>
      <c r="D15" s="398">
        <v>2855</v>
      </c>
      <c r="E15" s="142">
        <v>2861</v>
      </c>
      <c r="F15" s="142">
        <v>0</v>
      </c>
      <c r="G15" s="142">
        <v>0</v>
      </c>
      <c r="H15" s="142">
        <v>0</v>
      </c>
      <c r="I15" s="144">
        <v>0</v>
      </c>
      <c r="J15" s="142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2">
        <v>0</v>
      </c>
      <c r="Q15" s="142">
        <v>0</v>
      </c>
      <c r="R15" s="142">
        <v>0</v>
      </c>
      <c r="S15" s="142">
        <v>0</v>
      </c>
      <c r="T15" s="246">
        <v>8542</v>
      </c>
      <c r="U15" s="101">
        <v>142.36666666666667</v>
      </c>
      <c r="V15" s="120"/>
      <c r="W15" s="62"/>
      <c r="X15" s="62"/>
      <c r="Y15" s="62"/>
      <c r="Z15" s="62"/>
      <c r="AA15" s="62"/>
      <c r="AB15" s="62"/>
      <c r="AC15" s="62"/>
    </row>
    <row r="16" spans="1:29" ht="18.899999999999999" customHeight="1">
      <c r="A16" s="41">
        <v>2</v>
      </c>
      <c r="B16" s="77" t="s">
        <v>50</v>
      </c>
      <c r="C16" s="256">
        <v>2840</v>
      </c>
      <c r="D16" s="256">
        <v>2834</v>
      </c>
      <c r="E16" s="256">
        <v>2768</v>
      </c>
      <c r="F16" s="256">
        <v>0</v>
      </c>
      <c r="G16" s="256">
        <v>0</v>
      </c>
      <c r="H16" s="256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56">
        <v>0</v>
      </c>
      <c r="O16" s="256">
        <v>0</v>
      </c>
      <c r="P16" s="256">
        <v>0</v>
      </c>
      <c r="Q16" s="256">
        <v>0</v>
      </c>
      <c r="R16" s="288">
        <v>0</v>
      </c>
      <c r="S16" s="288">
        <v>0</v>
      </c>
      <c r="T16" s="146">
        <v>8442</v>
      </c>
      <c r="U16" s="101">
        <v>140.69999999999999</v>
      </c>
      <c r="V16" s="120"/>
      <c r="W16" s="62"/>
      <c r="X16" s="62"/>
      <c r="Y16" s="62"/>
      <c r="Z16" s="62"/>
      <c r="AA16" s="62"/>
      <c r="AB16" s="62"/>
      <c r="AC16" s="62"/>
    </row>
    <row r="17" spans="1:29" ht="18.899999999999999" customHeight="1">
      <c r="A17" s="41">
        <v>3</v>
      </c>
      <c r="B17" s="78" t="s">
        <v>87</v>
      </c>
      <c r="C17" s="143">
        <v>2783</v>
      </c>
      <c r="D17" s="143">
        <v>0</v>
      </c>
      <c r="E17" s="143">
        <v>2812</v>
      </c>
      <c r="F17" s="143">
        <v>0</v>
      </c>
      <c r="G17" s="143">
        <v>0</v>
      </c>
      <c r="H17" s="143">
        <v>0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43">
        <v>0</v>
      </c>
      <c r="O17" s="143">
        <v>0</v>
      </c>
      <c r="P17" s="143">
        <v>0</v>
      </c>
      <c r="Q17" s="143">
        <v>0</v>
      </c>
      <c r="R17" s="143">
        <v>0</v>
      </c>
      <c r="S17" s="143">
        <v>0</v>
      </c>
      <c r="T17" s="146">
        <v>5595</v>
      </c>
      <c r="U17" s="101">
        <v>139.875</v>
      </c>
      <c r="V17" s="120"/>
      <c r="W17" s="62"/>
      <c r="X17" s="62"/>
      <c r="Y17" s="62"/>
      <c r="Z17" s="62"/>
      <c r="AA17" s="62"/>
      <c r="AB17" s="62"/>
      <c r="AC17" s="62"/>
    </row>
    <row r="18" spans="1:29" ht="18.899999999999999" customHeight="1">
      <c r="A18" s="41">
        <v>4</v>
      </c>
      <c r="B18" s="77" t="s">
        <v>27</v>
      </c>
      <c r="C18" s="256">
        <v>2808</v>
      </c>
      <c r="D18" s="256">
        <v>0</v>
      </c>
      <c r="E18" s="256">
        <v>2756</v>
      </c>
      <c r="F18" s="256">
        <v>0</v>
      </c>
      <c r="G18" s="256">
        <v>0</v>
      </c>
      <c r="H18" s="256">
        <v>0</v>
      </c>
      <c r="I18" s="287">
        <v>0</v>
      </c>
      <c r="J18" s="287">
        <v>0</v>
      </c>
      <c r="K18" s="287">
        <v>0</v>
      </c>
      <c r="L18" s="287">
        <v>0</v>
      </c>
      <c r="M18" s="287">
        <v>0</v>
      </c>
      <c r="N18" s="256">
        <v>0</v>
      </c>
      <c r="O18" s="256">
        <v>0</v>
      </c>
      <c r="P18" s="256">
        <v>0</v>
      </c>
      <c r="Q18" s="256">
        <v>0</v>
      </c>
      <c r="R18" s="288">
        <v>0</v>
      </c>
      <c r="S18" s="288">
        <v>0</v>
      </c>
      <c r="T18" s="146">
        <v>5564</v>
      </c>
      <c r="U18" s="101">
        <v>139.1</v>
      </c>
      <c r="V18" s="120"/>
      <c r="W18" s="62"/>
      <c r="X18" s="62"/>
      <c r="Y18" s="62"/>
      <c r="Z18" s="62"/>
      <c r="AA18" s="62"/>
      <c r="AB18" s="62"/>
      <c r="AC18" s="62"/>
    </row>
    <row r="19" spans="1:29" ht="18.899999999999999" customHeight="1">
      <c r="A19" s="41">
        <v>5</v>
      </c>
      <c r="B19" s="77" t="s">
        <v>28</v>
      </c>
      <c r="C19" s="256">
        <v>2791</v>
      </c>
      <c r="D19" s="256">
        <v>2783</v>
      </c>
      <c r="E19" s="256">
        <v>2738</v>
      </c>
      <c r="F19" s="256">
        <v>0</v>
      </c>
      <c r="G19" s="256">
        <v>0</v>
      </c>
      <c r="H19" s="256">
        <v>0</v>
      </c>
      <c r="I19" s="287">
        <v>0</v>
      </c>
      <c r="J19" s="287">
        <v>0</v>
      </c>
      <c r="K19" s="287">
        <v>0</v>
      </c>
      <c r="L19" s="287">
        <v>0</v>
      </c>
      <c r="M19" s="287">
        <v>0</v>
      </c>
      <c r="N19" s="256">
        <v>0</v>
      </c>
      <c r="O19" s="256">
        <v>0</v>
      </c>
      <c r="P19" s="256">
        <v>0</v>
      </c>
      <c r="Q19" s="256">
        <v>0</v>
      </c>
      <c r="R19" s="288">
        <v>0</v>
      </c>
      <c r="S19" s="288">
        <v>0</v>
      </c>
      <c r="T19" s="146">
        <v>8312</v>
      </c>
      <c r="U19" s="101">
        <v>138.53333333333333</v>
      </c>
      <c r="V19" s="120"/>
      <c r="W19" s="62"/>
      <c r="X19" s="62"/>
      <c r="Y19" s="62"/>
      <c r="Z19" s="62"/>
      <c r="AA19" s="62"/>
      <c r="AB19" s="62"/>
      <c r="AC19" s="62"/>
    </row>
    <row r="20" spans="1:29" ht="18.899999999999999" customHeight="1">
      <c r="A20" s="41">
        <v>6</v>
      </c>
      <c r="B20" s="77" t="s">
        <v>3</v>
      </c>
      <c r="C20" s="287">
        <v>2726</v>
      </c>
      <c r="D20" s="290">
        <v>2751</v>
      </c>
      <c r="E20" s="290">
        <v>2742</v>
      </c>
      <c r="F20" s="287">
        <v>0</v>
      </c>
      <c r="G20" s="290">
        <v>0</v>
      </c>
      <c r="H20" s="290">
        <v>0</v>
      </c>
      <c r="I20" s="290">
        <v>0</v>
      </c>
      <c r="J20" s="290">
        <v>0</v>
      </c>
      <c r="K20" s="290">
        <v>0</v>
      </c>
      <c r="L20" s="290">
        <v>0</v>
      </c>
      <c r="M20" s="290">
        <v>0</v>
      </c>
      <c r="N20" s="290">
        <v>0</v>
      </c>
      <c r="O20" s="290">
        <v>0</v>
      </c>
      <c r="P20" s="290">
        <v>0</v>
      </c>
      <c r="Q20" s="290">
        <v>0</v>
      </c>
      <c r="R20" s="290">
        <v>0</v>
      </c>
      <c r="S20" s="290">
        <v>0</v>
      </c>
      <c r="T20" s="146">
        <v>8219</v>
      </c>
      <c r="U20" s="101">
        <v>136.98333333333332</v>
      </c>
      <c r="V20" s="120"/>
      <c r="W20" s="62"/>
      <c r="X20" s="62"/>
      <c r="Y20" s="62"/>
      <c r="Z20" s="62"/>
      <c r="AA20" s="62"/>
      <c r="AB20" s="62"/>
      <c r="AC20" s="62"/>
    </row>
    <row r="21" spans="1:29" ht="18.899999999999999" customHeight="1">
      <c r="A21" s="41">
        <v>7</v>
      </c>
      <c r="B21" s="77" t="s">
        <v>12</v>
      </c>
      <c r="C21" s="289">
        <v>2771</v>
      </c>
      <c r="D21" s="288">
        <v>2688</v>
      </c>
      <c r="E21" s="288">
        <v>0</v>
      </c>
      <c r="F21" s="288">
        <v>0</v>
      </c>
      <c r="G21" s="288">
        <v>0</v>
      </c>
      <c r="H21" s="288">
        <v>0</v>
      </c>
      <c r="I21" s="289">
        <v>0</v>
      </c>
      <c r="J21" s="289">
        <v>0</v>
      </c>
      <c r="K21" s="289">
        <v>0</v>
      </c>
      <c r="L21" s="289">
        <v>0</v>
      </c>
      <c r="M21" s="289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146">
        <v>5459</v>
      </c>
      <c r="U21" s="101">
        <v>136.47499999999999</v>
      </c>
      <c r="V21" s="120"/>
      <c r="W21" s="62"/>
      <c r="X21" s="62"/>
      <c r="Y21" s="62"/>
      <c r="Z21" s="62"/>
      <c r="AA21" s="62"/>
      <c r="AB21" s="62"/>
      <c r="AC21" s="62"/>
    </row>
    <row r="22" spans="1:29" ht="18.899999999999999" customHeight="1">
      <c r="A22" s="41">
        <v>8</v>
      </c>
      <c r="B22" s="77" t="s">
        <v>66</v>
      </c>
      <c r="C22" s="256">
        <v>2731</v>
      </c>
      <c r="D22" s="256">
        <v>2768</v>
      </c>
      <c r="E22" s="256">
        <v>2593</v>
      </c>
      <c r="F22" s="256">
        <v>0</v>
      </c>
      <c r="G22" s="256">
        <v>0</v>
      </c>
      <c r="H22" s="256">
        <v>0</v>
      </c>
      <c r="I22" s="287">
        <v>0</v>
      </c>
      <c r="J22" s="287">
        <v>0</v>
      </c>
      <c r="K22" s="287">
        <v>0</v>
      </c>
      <c r="L22" s="287">
        <v>0</v>
      </c>
      <c r="M22" s="287">
        <v>0</v>
      </c>
      <c r="N22" s="256">
        <v>0</v>
      </c>
      <c r="O22" s="256">
        <v>0</v>
      </c>
      <c r="P22" s="256">
        <v>0</v>
      </c>
      <c r="Q22" s="256">
        <v>0</v>
      </c>
      <c r="R22" s="288">
        <v>0</v>
      </c>
      <c r="S22" s="288">
        <v>0</v>
      </c>
      <c r="T22" s="146">
        <v>8092</v>
      </c>
      <c r="U22" s="101">
        <v>134.86666666666667</v>
      </c>
      <c r="V22" s="120"/>
      <c r="W22" s="413"/>
      <c r="X22" s="413"/>
      <c r="Y22" s="413"/>
      <c r="Z22" s="62"/>
      <c r="AA22" s="62"/>
      <c r="AB22" s="62"/>
      <c r="AC22" s="62"/>
    </row>
    <row r="23" spans="1:29" ht="18.899999999999999" customHeight="1">
      <c r="A23" s="41"/>
      <c r="B23" s="51"/>
      <c r="C23" s="411" t="s">
        <v>1</v>
      </c>
      <c r="D23" s="412"/>
      <c r="E23" s="49"/>
      <c r="F23" s="49"/>
      <c r="G23" s="44"/>
      <c r="H23" s="44"/>
      <c r="I23" s="44"/>
      <c r="J23" s="44"/>
      <c r="K23" s="45"/>
      <c r="L23" s="45"/>
      <c r="M23" s="45"/>
      <c r="N23" s="65"/>
      <c r="O23" s="46"/>
      <c r="P23" s="47"/>
      <c r="Q23" s="47"/>
      <c r="R23" s="47"/>
      <c r="S23" s="47"/>
      <c r="T23" s="48"/>
      <c r="U23" s="43"/>
      <c r="V23" s="120"/>
      <c r="W23" s="66"/>
      <c r="X23" s="66"/>
      <c r="Y23" s="66"/>
      <c r="Z23" s="62"/>
      <c r="AA23" s="62"/>
      <c r="AB23" s="62"/>
      <c r="AC23" s="62"/>
    </row>
    <row r="24" spans="1:29" ht="18.899999999999999" customHeight="1">
      <c r="A24" s="41"/>
      <c r="B24" s="100" t="s">
        <v>6</v>
      </c>
      <c r="C24" s="141">
        <v>46268</v>
      </c>
      <c r="D24" s="141">
        <v>46282</v>
      </c>
      <c r="E24" s="141">
        <v>46296</v>
      </c>
      <c r="F24" s="141"/>
      <c r="G24" s="141"/>
      <c r="H24" s="141"/>
      <c r="I24" s="140"/>
      <c r="J24" s="140"/>
      <c r="K24" s="140"/>
      <c r="L24" s="140"/>
      <c r="M24" s="140"/>
      <c r="N24" s="140"/>
      <c r="O24" s="140"/>
      <c r="P24" s="141"/>
      <c r="Q24" s="141"/>
      <c r="R24" s="140"/>
      <c r="S24" s="140"/>
      <c r="T24" s="110" t="s">
        <v>13</v>
      </c>
      <c r="U24" s="111" t="s">
        <v>14</v>
      </c>
      <c r="V24" s="120"/>
      <c r="W24" s="121"/>
      <c r="X24" s="121"/>
      <c r="Y24" s="121"/>
      <c r="Z24" s="62"/>
      <c r="AA24" s="62"/>
      <c r="AB24" s="62"/>
      <c r="AC24" s="62"/>
    </row>
    <row r="25" spans="1:29" ht="18.899999999999999" customHeight="1">
      <c r="A25" s="41">
        <v>1</v>
      </c>
      <c r="B25" s="77" t="s">
        <v>32</v>
      </c>
      <c r="C25" s="289">
        <v>2689</v>
      </c>
      <c r="D25" s="256">
        <v>2740</v>
      </c>
      <c r="E25" s="289">
        <v>2685</v>
      </c>
      <c r="F25" s="289">
        <v>0</v>
      </c>
      <c r="G25" s="289">
        <v>0</v>
      </c>
      <c r="H25" s="256">
        <v>0</v>
      </c>
      <c r="I25" s="256">
        <v>0</v>
      </c>
      <c r="J25" s="256">
        <v>0</v>
      </c>
      <c r="K25" s="256">
        <v>0</v>
      </c>
      <c r="L25" s="256">
        <v>0</v>
      </c>
      <c r="M25" s="256">
        <v>0</v>
      </c>
      <c r="N25" s="289">
        <v>0</v>
      </c>
      <c r="O25" s="256">
        <v>0</v>
      </c>
      <c r="P25" s="256">
        <v>0</v>
      </c>
      <c r="Q25" s="256">
        <v>0</v>
      </c>
      <c r="R25" s="256">
        <v>0</v>
      </c>
      <c r="S25" s="256">
        <v>0</v>
      </c>
      <c r="T25" s="146">
        <v>8114</v>
      </c>
      <c r="U25" s="101">
        <v>135.23333333333332</v>
      </c>
      <c r="V25" s="120"/>
      <c r="W25" s="121"/>
      <c r="X25" s="121"/>
      <c r="Y25" s="121"/>
      <c r="Z25" s="62"/>
      <c r="AA25" s="62"/>
      <c r="AB25" s="62"/>
      <c r="AC25" s="62"/>
    </row>
    <row r="26" spans="1:29" ht="18.899999999999999" customHeight="1">
      <c r="A26" s="41">
        <v>2</v>
      </c>
      <c r="B26" s="77" t="s">
        <v>78</v>
      </c>
      <c r="C26" s="289">
        <v>2664</v>
      </c>
      <c r="D26" s="288">
        <v>2741</v>
      </c>
      <c r="E26" s="288">
        <v>2663</v>
      </c>
      <c r="F26" s="288">
        <v>0</v>
      </c>
      <c r="G26" s="288">
        <v>0</v>
      </c>
      <c r="H26" s="288">
        <v>0</v>
      </c>
      <c r="I26" s="289">
        <v>0</v>
      </c>
      <c r="J26" s="289">
        <v>0</v>
      </c>
      <c r="K26" s="289">
        <v>0</v>
      </c>
      <c r="L26" s="289">
        <v>0</v>
      </c>
      <c r="M26" s="289">
        <v>0</v>
      </c>
      <c r="N26" s="288">
        <v>0</v>
      </c>
      <c r="O26" s="288">
        <v>0</v>
      </c>
      <c r="P26" s="288">
        <v>0</v>
      </c>
      <c r="Q26" s="288">
        <v>0</v>
      </c>
      <c r="R26" s="256">
        <v>0</v>
      </c>
      <c r="S26" s="256">
        <v>0</v>
      </c>
      <c r="T26" s="146">
        <v>8068</v>
      </c>
      <c r="U26" s="101">
        <v>134.46666666666667</v>
      </c>
      <c r="V26" s="120"/>
      <c r="W26" s="121"/>
      <c r="X26" s="121"/>
      <c r="Y26" s="121"/>
      <c r="Z26" s="62"/>
      <c r="AA26" s="62"/>
      <c r="AB26" s="62"/>
      <c r="AC26" s="62"/>
    </row>
    <row r="27" spans="1:29" ht="18.899999999999999" customHeight="1">
      <c r="A27" s="41">
        <v>3</v>
      </c>
      <c r="B27" s="77" t="s">
        <v>46</v>
      </c>
      <c r="C27" s="289">
        <v>2693</v>
      </c>
      <c r="D27" s="256">
        <v>2695</v>
      </c>
      <c r="E27" s="289">
        <v>2636</v>
      </c>
      <c r="F27" s="289">
        <v>0</v>
      </c>
      <c r="G27" s="289">
        <v>0</v>
      </c>
      <c r="H27" s="256">
        <v>0</v>
      </c>
      <c r="I27" s="256">
        <v>0</v>
      </c>
      <c r="J27" s="256">
        <v>0</v>
      </c>
      <c r="K27" s="256">
        <v>0</v>
      </c>
      <c r="L27" s="256">
        <v>0</v>
      </c>
      <c r="M27" s="256">
        <v>0</v>
      </c>
      <c r="N27" s="289">
        <v>0</v>
      </c>
      <c r="O27" s="256">
        <v>0</v>
      </c>
      <c r="P27" s="256">
        <v>0</v>
      </c>
      <c r="Q27" s="256">
        <v>0</v>
      </c>
      <c r="R27" s="256">
        <v>0</v>
      </c>
      <c r="S27" s="256">
        <v>0</v>
      </c>
      <c r="T27" s="146">
        <v>8024</v>
      </c>
      <c r="U27" s="101">
        <v>133.73333333333332</v>
      </c>
      <c r="V27" s="120"/>
      <c r="W27" s="121"/>
      <c r="X27" s="121"/>
      <c r="Y27" s="121"/>
      <c r="Z27" s="62"/>
      <c r="AA27" s="62"/>
      <c r="AB27" s="62"/>
      <c r="AC27" s="62"/>
    </row>
    <row r="28" spans="1:29" ht="18.899999999999999" customHeight="1">
      <c r="A28" s="41">
        <v>4</v>
      </c>
      <c r="B28" s="77" t="s">
        <v>26</v>
      </c>
      <c r="C28" s="289">
        <v>2694</v>
      </c>
      <c r="D28" s="256">
        <v>2621</v>
      </c>
      <c r="E28" s="289">
        <v>2558</v>
      </c>
      <c r="F28" s="289">
        <v>0</v>
      </c>
      <c r="G28" s="289">
        <v>0</v>
      </c>
      <c r="H28" s="256">
        <v>0</v>
      </c>
      <c r="I28" s="256">
        <v>0</v>
      </c>
      <c r="J28" s="256">
        <v>0</v>
      </c>
      <c r="K28" s="256">
        <v>0</v>
      </c>
      <c r="L28" s="256">
        <v>0</v>
      </c>
      <c r="M28" s="256">
        <v>0</v>
      </c>
      <c r="N28" s="289">
        <v>0</v>
      </c>
      <c r="O28" s="256">
        <v>0</v>
      </c>
      <c r="P28" s="256">
        <v>0</v>
      </c>
      <c r="Q28" s="256">
        <v>0</v>
      </c>
      <c r="R28" s="256">
        <v>0</v>
      </c>
      <c r="S28" s="256">
        <v>0</v>
      </c>
      <c r="T28" s="146">
        <v>7873</v>
      </c>
      <c r="U28" s="101">
        <v>131.21666666666667</v>
      </c>
      <c r="V28" s="120"/>
      <c r="W28" s="121"/>
      <c r="X28" s="121"/>
      <c r="Y28" s="121"/>
      <c r="Z28" s="62"/>
      <c r="AA28" s="62"/>
      <c r="AB28" s="62"/>
      <c r="AC28" s="62"/>
    </row>
    <row r="29" spans="1:29" ht="18.899999999999999" customHeight="1">
      <c r="A29" s="41">
        <v>5</v>
      </c>
      <c r="B29" s="77" t="s">
        <v>91</v>
      </c>
      <c r="C29" s="145">
        <v>0</v>
      </c>
      <c r="D29" s="142">
        <v>2641</v>
      </c>
      <c r="E29" s="145">
        <v>0</v>
      </c>
      <c r="F29" s="145">
        <v>0</v>
      </c>
      <c r="G29" s="145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5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6">
        <v>2641</v>
      </c>
      <c r="U29" s="101">
        <v>132.05000000000001</v>
      </c>
      <c r="V29" s="120"/>
      <c r="W29" s="121"/>
      <c r="X29" s="121"/>
      <c r="Y29" s="121"/>
      <c r="Z29" s="62"/>
      <c r="AA29" s="62"/>
      <c r="AB29" s="62"/>
      <c r="AC29" s="62"/>
    </row>
    <row r="30" spans="1:29" ht="18.899999999999999" customHeight="1">
      <c r="A30" s="41">
        <v>6</v>
      </c>
      <c r="B30" s="77" t="s">
        <v>95</v>
      </c>
      <c r="C30" s="143">
        <v>2644</v>
      </c>
      <c r="D30" s="143">
        <v>2619</v>
      </c>
      <c r="E30" s="143">
        <v>2596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5">
        <v>0</v>
      </c>
      <c r="M30" s="145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6">
        <v>7859</v>
      </c>
      <c r="U30" s="101">
        <v>130.98333333333332</v>
      </c>
      <c r="V30" s="120"/>
      <c r="W30" s="122"/>
      <c r="X30" s="122"/>
      <c r="Y30" s="122"/>
      <c r="Z30" s="62"/>
      <c r="AA30" s="62"/>
      <c r="AB30" s="62"/>
      <c r="AC30" s="62"/>
    </row>
    <row r="31" spans="1:29" ht="18.899999999999999" customHeight="1">
      <c r="A31" s="41">
        <v>7</v>
      </c>
      <c r="B31" s="77" t="s">
        <v>38</v>
      </c>
      <c r="C31" s="288">
        <v>2581</v>
      </c>
      <c r="D31" s="288">
        <v>2561</v>
      </c>
      <c r="E31" s="288">
        <v>2580</v>
      </c>
      <c r="F31" s="288">
        <v>0</v>
      </c>
      <c r="G31" s="288">
        <v>0</v>
      </c>
      <c r="H31" s="288">
        <v>0</v>
      </c>
      <c r="I31" s="289">
        <v>0</v>
      </c>
      <c r="J31" s="289">
        <v>0</v>
      </c>
      <c r="K31" s="289">
        <v>0</v>
      </c>
      <c r="L31" s="289">
        <v>0</v>
      </c>
      <c r="M31" s="289">
        <v>0</v>
      </c>
      <c r="N31" s="288">
        <v>0</v>
      </c>
      <c r="O31" s="288">
        <v>0</v>
      </c>
      <c r="P31" s="288">
        <v>0</v>
      </c>
      <c r="Q31" s="288">
        <v>0</v>
      </c>
      <c r="R31" s="256">
        <v>0</v>
      </c>
      <c r="S31" s="256">
        <v>0</v>
      </c>
      <c r="T31" s="146">
        <v>7722</v>
      </c>
      <c r="U31" s="101">
        <v>128.69999999999999</v>
      </c>
      <c r="V31" s="120"/>
      <c r="W31" s="121"/>
      <c r="X31" s="121"/>
      <c r="Y31" s="121"/>
      <c r="Z31" s="62"/>
      <c r="AA31" s="62"/>
      <c r="AB31" s="62"/>
      <c r="AC31" s="62"/>
    </row>
    <row r="32" spans="1:29" ht="18.899999999999999" customHeight="1">
      <c r="A32" s="41">
        <v>8</v>
      </c>
      <c r="B32" s="78" t="s">
        <v>89</v>
      </c>
      <c r="C32" s="144">
        <v>2599</v>
      </c>
      <c r="D32" s="144">
        <v>2509</v>
      </c>
      <c r="E32" s="142">
        <v>2572</v>
      </c>
      <c r="F32" s="142">
        <v>0</v>
      </c>
      <c r="G32" s="142">
        <v>0</v>
      </c>
      <c r="H32" s="142">
        <v>0</v>
      </c>
      <c r="I32" s="142">
        <v>0</v>
      </c>
      <c r="J32" s="142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2">
        <v>0</v>
      </c>
      <c r="Q32" s="142">
        <v>0</v>
      </c>
      <c r="R32" s="142">
        <v>0</v>
      </c>
      <c r="S32" s="142">
        <v>0</v>
      </c>
      <c r="T32" s="146">
        <v>7680</v>
      </c>
      <c r="U32" s="101">
        <v>128</v>
      </c>
      <c r="V32" s="120"/>
      <c r="W32" s="121"/>
      <c r="X32" s="121"/>
      <c r="Y32" s="121"/>
      <c r="Z32" s="62"/>
      <c r="AA32" s="62"/>
      <c r="AB32" s="62"/>
      <c r="AC32" s="62"/>
    </row>
    <row r="33" spans="1:29" ht="18.899999999999999" customHeight="1">
      <c r="A33" s="41">
        <v>9</v>
      </c>
      <c r="B33" s="77" t="s">
        <v>44</v>
      </c>
      <c r="C33" s="144">
        <v>2515</v>
      </c>
      <c r="D33" s="207">
        <v>0</v>
      </c>
      <c r="E33" s="207">
        <v>0</v>
      </c>
      <c r="F33" s="207">
        <v>0</v>
      </c>
      <c r="G33" s="144">
        <v>0</v>
      </c>
      <c r="H33" s="207">
        <v>0</v>
      </c>
      <c r="I33" s="207">
        <v>0</v>
      </c>
      <c r="J33" s="207">
        <v>0</v>
      </c>
      <c r="K33" s="207">
        <v>0</v>
      </c>
      <c r="L33" s="207">
        <v>0</v>
      </c>
      <c r="M33" s="207">
        <v>0</v>
      </c>
      <c r="N33" s="207">
        <v>0</v>
      </c>
      <c r="O33" s="207">
        <v>0</v>
      </c>
      <c r="P33" s="207">
        <v>0</v>
      </c>
      <c r="Q33" s="207">
        <v>0</v>
      </c>
      <c r="R33" s="207">
        <v>0</v>
      </c>
      <c r="S33" s="207">
        <v>0</v>
      </c>
      <c r="T33" s="146">
        <v>2515</v>
      </c>
      <c r="U33" s="101">
        <v>125.75</v>
      </c>
      <c r="V33" s="120"/>
      <c r="W33" s="407"/>
      <c r="X33" s="407"/>
      <c r="Y33" s="407"/>
      <c r="Z33" s="62"/>
      <c r="AA33" s="62"/>
      <c r="AB33" s="62"/>
      <c r="AC33" s="62"/>
    </row>
    <row r="34" spans="1:29" ht="18.899999999999999" customHeight="1">
      <c r="A34" s="41"/>
      <c r="B34" s="51"/>
      <c r="C34" s="411" t="s">
        <v>1</v>
      </c>
      <c r="D34" s="412"/>
      <c r="E34" s="49"/>
      <c r="F34" s="49"/>
      <c r="G34" s="44"/>
      <c r="H34" s="44"/>
      <c r="I34" s="44"/>
      <c r="J34" s="44"/>
      <c r="K34" s="45"/>
      <c r="L34" s="45"/>
      <c r="M34" s="45"/>
      <c r="N34" s="65"/>
      <c r="O34" s="46"/>
      <c r="P34" s="47"/>
      <c r="Q34" s="47"/>
      <c r="R34" s="47"/>
      <c r="S34" s="47"/>
      <c r="T34" s="48"/>
      <c r="U34" s="43"/>
      <c r="V34" s="120"/>
      <c r="W34" s="247"/>
      <c r="X34" s="247"/>
      <c r="Y34" s="247"/>
      <c r="Z34" s="62"/>
      <c r="AA34" s="62"/>
      <c r="AB34" s="62"/>
      <c r="AC34" s="62"/>
    </row>
    <row r="35" spans="1:29" ht="18.899999999999999" customHeight="1">
      <c r="A35" s="41"/>
      <c r="B35" s="100" t="s">
        <v>90</v>
      </c>
      <c r="C35" s="141">
        <v>46268</v>
      </c>
      <c r="D35" s="141">
        <v>46282</v>
      </c>
      <c r="E35" s="141">
        <v>46296</v>
      </c>
      <c r="F35" s="141"/>
      <c r="G35" s="141"/>
      <c r="H35" s="141"/>
      <c r="I35" s="140"/>
      <c r="J35" s="140"/>
      <c r="K35" s="140"/>
      <c r="L35" s="140"/>
      <c r="M35" s="140"/>
      <c r="N35" s="140"/>
      <c r="O35" s="140"/>
      <c r="P35" s="141"/>
      <c r="Q35" s="141"/>
      <c r="R35" s="140"/>
      <c r="S35" s="140"/>
      <c r="T35" s="110" t="s">
        <v>13</v>
      </c>
      <c r="U35" s="111" t="s">
        <v>14</v>
      </c>
      <c r="V35" s="120"/>
      <c r="W35" s="247"/>
      <c r="X35" s="247"/>
      <c r="Y35" s="247"/>
      <c r="Z35" s="62"/>
      <c r="AA35" s="62"/>
      <c r="AB35" s="62"/>
      <c r="AC35" s="62"/>
    </row>
    <row r="36" spans="1:29" ht="18.899999999999999" customHeight="1">
      <c r="A36" s="41">
        <v>1</v>
      </c>
      <c r="B36" s="354" t="s">
        <v>53</v>
      </c>
      <c r="C36" s="142">
        <v>2664</v>
      </c>
      <c r="D36" s="142">
        <v>2672</v>
      </c>
      <c r="E36" s="142">
        <v>2623</v>
      </c>
      <c r="F36" s="142">
        <v>0</v>
      </c>
      <c r="G36" s="142">
        <v>0</v>
      </c>
      <c r="H36" s="142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2">
        <v>0</v>
      </c>
      <c r="Q36" s="142">
        <v>0</v>
      </c>
      <c r="R36" s="144">
        <v>0</v>
      </c>
      <c r="S36" s="144">
        <v>0</v>
      </c>
      <c r="T36" s="246">
        <v>7959</v>
      </c>
      <c r="U36" s="357">
        <v>132.65</v>
      </c>
      <c r="V36" s="120"/>
      <c r="W36" s="247"/>
      <c r="X36" s="247"/>
      <c r="Y36" s="247"/>
      <c r="Z36" s="62"/>
      <c r="AA36" s="62"/>
      <c r="AB36" s="62"/>
      <c r="AC36" s="62"/>
    </row>
    <row r="37" spans="1:29" ht="18.899999999999999" customHeight="1">
      <c r="A37" s="41">
        <v>2</v>
      </c>
      <c r="B37" s="354" t="s">
        <v>30</v>
      </c>
      <c r="C37" s="142">
        <v>2496</v>
      </c>
      <c r="D37" s="142">
        <v>2501</v>
      </c>
      <c r="E37" s="142">
        <v>2542</v>
      </c>
      <c r="F37" s="142">
        <v>0</v>
      </c>
      <c r="G37" s="142">
        <v>0</v>
      </c>
      <c r="H37" s="142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2">
        <v>0</v>
      </c>
      <c r="Q37" s="142">
        <v>0</v>
      </c>
      <c r="R37" s="144">
        <v>0</v>
      </c>
      <c r="S37" s="144">
        <v>0</v>
      </c>
      <c r="T37" s="246">
        <v>7539</v>
      </c>
      <c r="U37" s="357">
        <v>125.65</v>
      </c>
      <c r="V37" s="120"/>
      <c r="W37" s="247"/>
      <c r="X37" s="247"/>
      <c r="Y37" s="247"/>
      <c r="Z37" s="62"/>
      <c r="AA37" s="62"/>
      <c r="AB37" s="62"/>
      <c r="AC37" s="62"/>
    </row>
    <row r="38" spans="1:29" ht="18.899999999999999" customHeight="1">
      <c r="A38" s="41">
        <v>3</v>
      </c>
      <c r="B38" s="354" t="s">
        <v>51</v>
      </c>
      <c r="C38" s="142">
        <v>2498</v>
      </c>
      <c r="D38" s="142">
        <v>2414</v>
      </c>
      <c r="E38" s="142">
        <v>2492</v>
      </c>
      <c r="F38" s="142">
        <v>0</v>
      </c>
      <c r="G38" s="142">
        <v>0</v>
      </c>
      <c r="H38" s="142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2">
        <v>0</v>
      </c>
      <c r="Q38" s="142">
        <v>0</v>
      </c>
      <c r="R38" s="144">
        <v>0</v>
      </c>
      <c r="S38" s="144">
        <v>0</v>
      </c>
      <c r="T38" s="246">
        <v>7404</v>
      </c>
      <c r="U38" s="357">
        <v>123.4</v>
      </c>
      <c r="V38" s="120"/>
      <c r="W38" s="247"/>
      <c r="X38" s="247"/>
      <c r="Y38" s="247"/>
      <c r="Z38" s="62"/>
      <c r="AA38" s="62"/>
      <c r="AB38" s="62"/>
      <c r="AC38" s="62"/>
    </row>
    <row r="39" spans="1:29" ht="18.899999999999999" customHeight="1">
      <c r="A39" s="41">
        <v>4</v>
      </c>
      <c r="B39" s="354" t="s">
        <v>29</v>
      </c>
      <c r="C39" s="142">
        <v>2510</v>
      </c>
      <c r="D39" s="142">
        <v>2424</v>
      </c>
      <c r="E39" s="142">
        <v>0</v>
      </c>
      <c r="F39" s="142">
        <v>0</v>
      </c>
      <c r="G39" s="142">
        <v>0</v>
      </c>
      <c r="H39" s="142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2">
        <v>0</v>
      </c>
      <c r="Q39" s="142">
        <v>0</v>
      </c>
      <c r="R39" s="144">
        <v>0</v>
      </c>
      <c r="S39" s="144">
        <v>0</v>
      </c>
      <c r="T39" s="246">
        <v>4934</v>
      </c>
      <c r="U39" s="357">
        <v>123.35</v>
      </c>
      <c r="V39" s="120"/>
      <c r="W39" s="247"/>
      <c r="X39" s="247"/>
      <c r="Y39" s="247"/>
      <c r="Z39" s="62"/>
      <c r="AA39" s="62"/>
      <c r="AB39" s="62"/>
      <c r="AC39" s="62"/>
    </row>
    <row r="40" spans="1:29" ht="18.899999999999999" customHeight="1">
      <c r="A40" s="41">
        <v>5</v>
      </c>
      <c r="B40" s="354" t="s">
        <v>64</v>
      </c>
      <c r="C40" s="142">
        <v>1177</v>
      </c>
      <c r="D40" s="142">
        <v>1258</v>
      </c>
      <c r="E40" s="142">
        <v>1191</v>
      </c>
      <c r="F40" s="142">
        <v>0</v>
      </c>
      <c r="G40" s="142">
        <v>0</v>
      </c>
      <c r="H40" s="142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2">
        <v>0</v>
      </c>
      <c r="Q40" s="142">
        <v>0</v>
      </c>
      <c r="R40" s="144">
        <v>0</v>
      </c>
      <c r="S40" s="144">
        <v>0</v>
      </c>
      <c r="T40" s="246">
        <v>3626</v>
      </c>
      <c r="U40" s="357">
        <v>120.86666666666666</v>
      </c>
      <c r="V40" s="120"/>
      <c r="W40" s="247"/>
      <c r="X40" s="247"/>
      <c r="Y40" s="247"/>
      <c r="Z40" s="62"/>
      <c r="AA40" s="62"/>
      <c r="AB40" s="62"/>
      <c r="AC40" s="62"/>
    </row>
    <row r="41" spans="1:29" ht="18.899999999999999" customHeight="1">
      <c r="A41" s="41">
        <v>6</v>
      </c>
      <c r="B41" s="354" t="s">
        <v>61</v>
      </c>
      <c r="C41" s="142">
        <v>0</v>
      </c>
      <c r="D41" s="142">
        <v>0</v>
      </c>
      <c r="E41" s="142">
        <v>2305</v>
      </c>
      <c r="F41" s="142">
        <v>0</v>
      </c>
      <c r="G41" s="142">
        <v>0</v>
      </c>
      <c r="H41" s="142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2">
        <v>0</v>
      </c>
      <c r="Q41" s="142">
        <v>0</v>
      </c>
      <c r="R41" s="144">
        <v>0</v>
      </c>
      <c r="S41" s="144">
        <v>0</v>
      </c>
      <c r="T41" s="246">
        <v>2305</v>
      </c>
      <c r="U41" s="357">
        <v>115.25</v>
      </c>
      <c r="V41" s="120"/>
      <c r="W41" s="247"/>
      <c r="X41" s="247"/>
      <c r="Y41" s="247"/>
      <c r="Z41" s="62"/>
      <c r="AA41" s="62"/>
      <c r="AB41" s="62"/>
      <c r="AC41" s="62"/>
    </row>
    <row r="42" spans="1:29" ht="18.899999999999999" customHeight="1">
      <c r="A42" s="41">
        <v>7</v>
      </c>
      <c r="B42" s="354" t="s">
        <v>81</v>
      </c>
      <c r="C42" s="142">
        <v>1133</v>
      </c>
      <c r="D42" s="142">
        <v>2279</v>
      </c>
      <c r="E42" s="142">
        <v>2248</v>
      </c>
      <c r="F42" s="142">
        <v>0</v>
      </c>
      <c r="G42" s="142">
        <v>0</v>
      </c>
      <c r="H42" s="142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2">
        <v>0</v>
      </c>
      <c r="Q42" s="142">
        <v>0</v>
      </c>
      <c r="R42" s="144">
        <v>0</v>
      </c>
      <c r="S42" s="144">
        <v>0</v>
      </c>
      <c r="T42" s="246">
        <v>5660</v>
      </c>
      <c r="U42" s="357">
        <v>113.2</v>
      </c>
      <c r="V42" s="120"/>
      <c r="W42" s="247"/>
      <c r="X42" s="247"/>
      <c r="Y42" s="247"/>
      <c r="Z42" s="62"/>
      <c r="AA42" s="62"/>
      <c r="AB42" s="62"/>
      <c r="AC42" s="62"/>
    </row>
    <row r="43" spans="1:29" ht="18.899999999999999" customHeight="1">
      <c r="A43" s="41">
        <v>8</v>
      </c>
      <c r="B43" s="354" t="s">
        <v>35</v>
      </c>
      <c r="C43" s="142">
        <v>2274</v>
      </c>
      <c r="D43" s="142">
        <v>0</v>
      </c>
      <c r="E43" s="142">
        <v>2251</v>
      </c>
      <c r="F43" s="142">
        <v>0</v>
      </c>
      <c r="G43" s="142">
        <v>0</v>
      </c>
      <c r="H43" s="142">
        <v>0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2">
        <v>0</v>
      </c>
      <c r="Q43" s="142">
        <v>0</v>
      </c>
      <c r="R43" s="144">
        <v>0</v>
      </c>
      <c r="S43" s="144">
        <v>0</v>
      </c>
      <c r="T43" s="246">
        <v>4525</v>
      </c>
      <c r="U43" s="357">
        <v>113.125</v>
      </c>
      <c r="V43" s="120"/>
      <c r="W43" s="247"/>
      <c r="X43" s="247"/>
      <c r="Y43" s="247"/>
      <c r="Z43" s="62"/>
      <c r="AA43" s="62"/>
      <c r="AB43" s="62"/>
      <c r="AC43" s="62"/>
    </row>
    <row r="44" spans="1:29" ht="18.899999999999999" customHeight="1">
      <c r="A44" s="41">
        <v>9</v>
      </c>
      <c r="B44" s="354" t="s">
        <v>92</v>
      </c>
      <c r="C44" s="142">
        <v>2096</v>
      </c>
      <c r="D44" s="142">
        <v>2259</v>
      </c>
      <c r="E44" s="142">
        <v>2212</v>
      </c>
      <c r="F44" s="142">
        <v>0</v>
      </c>
      <c r="G44" s="142">
        <v>0</v>
      </c>
      <c r="H44" s="142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2">
        <v>0</v>
      </c>
      <c r="Q44" s="142">
        <v>0</v>
      </c>
      <c r="R44" s="144">
        <v>0</v>
      </c>
      <c r="S44" s="144">
        <v>0</v>
      </c>
      <c r="T44" s="246">
        <v>6567</v>
      </c>
      <c r="U44" s="357">
        <v>109.45</v>
      </c>
      <c r="V44" s="120"/>
      <c r="W44" s="247"/>
      <c r="X44" s="247"/>
      <c r="Y44" s="247"/>
      <c r="Z44" s="62"/>
      <c r="AA44" s="62"/>
      <c r="AB44" s="62"/>
      <c r="AC44" s="62"/>
    </row>
    <row r="45" spans="1:29" s="65" customFormat="1" ht="18.899999999999999" customHeight="1">
      <c r="A45" s="41"/>
      <c r="B45" s="387"/>
      <c r="C45" s="359"/>
      <c r="D45" s="359"/>
      <c r="E45" s="359"/>
      <c r="F45" s="359"/>
      <c r="G45" s="359"/>
      <c r="H45" s="359"/>
      <c r="I45" s="360"/>
      <c r="J45" s="360"/>
      <c r="K45" s="360"/>
      <c r="L45" s="360"/>
      <c r="M45" s="360"/>
      <c r="N45" s="360"/>
      <c r="O45" s="360"/>
      <c r="P45" s="359"/>
      <c r="Q45" s="359"/>
      <c r="R45" s="360"/>
      <c r="S45" s="360"/>
      <c r="T45" s="388"/>
      <c r="U45" s="389"/>
      <c r="V45" s="120"/>
      <c r="W45" s="390"/>
      <c r="X45" s="390"/>
      <c r="Y45" s="390"/>
    </row>
    <row r="46" spans="1:29" ht="18.899999999999999" customHeight="1">
      <c r="A46" s="41"/>
      <c r="B46" s="386" t="s">
        <v>108</v>
      </c>
      <c r="C46" s="141">
        <v>46268</v>
      </c>
      <c r="D46" s="141">
        <v>46282</v>
      </c>
      <c r="E46" s="141">
        <v>46296</v>
      </c>
      <c r="F46" s="141"/>
      <c r="G46" s="141"/>
      <c r="H46" s="141"/>
      <c r="I46" s="140"/>
      <c r="J46" s="140"/>
      <c r="K46" s="140"/>
      <c r="L46" s="140"/>
      <c r="M46" s="140"/>
      <c r="N46" s="140"/>
      <c r="O46" s="140"/>
      <c r="P46" s="141"/>
      <c r="Q46" s="141"/>
      <c r="R46" s="140"/>
      <c r="S46" s="140"/>
      <c r="T46" s="110" t="s">
        <v>13</v>
      </c>
      <c r="U46" s="111" t="s">
        <v>14</v>
      </c>
      <c r="V46" s="120"/>
      <c r="W46" s="247"/>
      <c r="X46" s="247"/>
      <c r="Y46" s="247"/>
      <c r="Z46" s="62"/>
      <c r="AA46" s="62"/>
      <c r="AB46" s="62"/>
      <c r="AC46" s="62"/>
    </row>
    <row r="47" spans="1:29" ht="18.899999999999999" customHeight="1">
      <c r="A47" s="41"/>
      <c r="B47" s="77" t="s">
        <v>112</v>
      </c>
      <c r="C47" s="385">
        <v>0</v>
      </c>
      <c r="D47" s="372">
        <v>0</v>
      </c>
      <c r="E47" s="142">
        <v>2827</v>
      </c>
      <c r="F47" s="142">
        <v>0</v>
      </c>
      <c r="G47" s="142">
        <v>0</v>
      </c>
      <c r="H47" s="142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144">
        <v>0</v>
      </c>
      <c r="P47" s="142">
        <v>0</v>
      </c>
      <c r="Q47" s="142">
        <v>0</v>
      </c>
      <c r="R47" s="144">
        <v>0</v>
      </c>
      <c r="S47" s="144">
        <v>0</v>
      </c>
      <c r="T47" s="246">
        <v>2827</v>
      </c>
      <c r="U47" s="357">
        <v>141.35</v>
      </c>
      <c r="V47" s="120"/>
      <c r="W47" s="247"/>
      <c r="X47" s="247"/>
      <c r="Y47" s="247"/>
      <c r="Z47" s="62"/>
      <c r="AA47" s="62"/>
      <c r="AB47" s="62"/>
      <c r="AC47" s="62"/>
    </row>
    <row r="48" spans="1:29" ht="18.899999999999999" customHeight="1">
      <c r="A48" s="41"/>
      <c r="B48" s="77" t="s">
        <v>98</v>
      </c>
      <c r="C48" s="385">
        <v>2790</v>
      </c>
      <c r="D48" s="372">
        <v>0</v>
      </c>
      <c r="E48" s="142">
        <v>0</v>
      </c>
      <c r="F48" s="142">
        <v>0</v>
      </c>
      <c r="G48" s="142">
        <v>0</v>
      </c>
      <c r="H48" s="142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2">
        <v>0</v>
      </c>
      <c r="Q48" s="142">
        <v>0</v>
      </c>
      <c r="R48" s="144">
        <v>0</v>
      </c>
      <c r="S48" s="144">
        <v>0</v>
      </c>
      <c r="T48" s="246">
        <v>2790</v>
      </c>
      <c r="U48" s="357">
        <v>139.5</v>
      </c>
      <c r="V48" s="120"/>
      <c r="W48" s="247"/>
      <c r="X48" s="247"/>
      <c r="Y48" s="247"/>
      <c r="Z48" s="62"/>
      <c r="AA48" s="62"/>
      <c r="AB48" s="62"/>
      <c r="AC48" s="62"/>
    </row>
    <row r="49" spans="1:29" ht="18.899999999999999" customHeight="1">
      <c r="A49" s="41"/>
      <c r="B49" s="77" t="s">
        <v>113</v>
      </c>
      <c r="C49" s="385">
        <v>0</v>
      </c>
      <c r="D49" s="372">
        <v>0</v>
      </c>
      <c r="E49" s="142">
        <v>2784</v>
      </c>
      <c r="F49" s="142">
        <v>0</v>
      </c>
      <c r="G49" s="142">
        <v>0</v>
      </c>
      <c r="H49" s="142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2">
        <v>0</v>
      </c>
      <c r="Q49" s="142">
        <v>0</v>
      </c>
      <c r="R49" s="144">
        <v>0</v>
      </c>
      <c r="S49" s="144">
        <v>0</v>
      </c>
      <c r="T49" s="246">
        <v>2784</v>
      </c>
      <c r="U49" s="357">
        <v>139.19999999999999</v>
      </c>
      <c r="V49" s="120"/>
      <c r="W49" s="247"/>
      <c r="X49" s="247"/>
      <c r="Y49" s="247"/>
      <c r="Z49" s="62"/>
      <c r="AA49" s="62"/>
      <c r="AB49" s="62"/>
      <c r="AC49" s="62"/>
    </row>
    <row r="50" spans="1:29" ht="18.899999999999999" customHeight="1">
      <c r="A50" s="41"/>
      <c r="B50" s="77" t="s">
        <v>114</v>
      </c>
      <c r="C50" s="385">
        <v>0</v>
      </c>
      <c r="D50" s="372">
        <v>2547</v>
      </c>
      <c r="E50" s="142">
        <v>2556</v>
      </c>
      <c r="F50" s="142">
        <v>0</v>
      </c>
      <c r="G50" s="142">
        <v>0</v>
      </c>
      <c r="H50" s="142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44">
        <v>0</v>
      </c>
      <c r="O50" s="144">
        <v>0</v>
      </c>
      <c r="P50" s="142">
        <v>0</v>
      </c>
      <c r="Q50" s="142">
        <v>0</v>
      </c>
      <c r="R50" s="144">
        <v>0</v>
      </c>
      <c r="S50" s="144">
        <v>0</v>
      </c>
      <c r="T50" s="246">
        <v>5103</v>
      </c>
      <c r="U50" s="357">
        <v>127.575</v>
      </c>
      <c r="V50" s="120"/>
      <c r="W50" s="247"/>
      <c r="X50" s="247"/>
      <c r="Y50" s="247"/>
      <c r="Z50" s="62"/>
      <c r="AA50" s="62"/>
      <c r="AB50" s="62"/>
      <c r="AC50" s="62"/>
    </row>
    <row r="51" spans="1:29" ht="18.899999999999999" customHeight="1">
      <c r="A51" s="41"/>
      <c r="B51" s="77" t="s">
        <v>99</v>
      </c>
      <c r="C51" s="385">
        <v>1247</v>
      </c>
      <c r="D51" s="372">
        <v>1279</v>
      </c>
      <c r="E51" s="142">
        <v>0</v>
      </c>
      <c r="F51" s="142">
        <v>0</v>
      </c>
      <c r="G51" s="142">
        <v>0</v>
      </c>
      <c r="H51" s="142">
        <v>0</v>
      </c>
      <c r="I51" s="144">
        <v>0</v>
      </c>
      <c r="J51" s="144">
        <v>0</v>
      </c>
      <c r="K51" s="144">
        <v>0</v>
      </c>
      <c r="L51" s="144">
        <v>0</v>
      </c>
      <c r="M51" s="144">
        <v>0</v>
      </c>
      <c r="N51" s="144">
        <v>0</v>
      </c>
      <c r="O51" s="144">
        <v>0</v>
      </c>
      <c r="P51" s="142">
        <v>0</v>
      </c>
      <c r="Q51" s="142">
        <v>0</v>
      </c>
      <c r="R51" s="144">
        <v>0</v>
      </c>
      <c r="S51" s="144">
        <v>0</v>
      </c>
      <c r="T51" s="246">
        <v>2526</v>
      </c>
      <c r="U51" s="357">
        <v>126.3</v>
      </c>
      <c r="V51" s="120"/>
      <c r="W51" s="247"/>
      <c r="X51" s="247"/>
      <c r="Y51" s="247"/>
      <c r="Z51" s="62"/>
      <c r="AA51" s="62"/>
      <c r="AB51" s="62"/>
      <c r="AC51" s="62"/>
    </row>
    <row r="52" spans="1:29" s="65" customFormat="1" ht="18.899999999999999" customHeight="1">
      <c r="A52" s="41"/>
      <c r="B52" s="391"/>
      <c r="C52" s="392"/>
      <c r="D52" s="393"/>
      <c r="E52" s="359"/>
      <c r="F52" s="359"/>
      <c r="G52" s="359"/>
      <c r="H52" s="359"/>
      <c r="I52" s="360"/>
      <c r="J52" s="360"/>
      <c r="K52" s="360"/>
      <c r="L52" s="360"/>
      <c r="M52" s="360"/>
      <c r="N52" s="360"/>
      <c r="O52" s="360"/>
      <c r="P52" s="359"/>
      <c r="Q52" s="359"/>
      <c r="R52" s="360"/>
      <c r="S52" s="360"/>
      <c r="T52" s="388"/>
      <c r="U52" s="389"/>
      <c r="V52" s="120"/>
      <c r="W52" s="390"/>
      <c r="X52" s="390"/>
      <c r="Y52" s="390"/>
    </row>
    <row r="53" spans="1:29" ht="18.899999999999999" customHeight="1">
      <c r="A53" s="41"/>
      <c r="B53" s="386" t="s">
        <v>107</v>
      </c>
      <c r="C53" s="141">
        <v>46268</v>
      </c>
      <c r="D53" s="141">
        <v>46282</v>
      </c>
      <c r="E53" s="141">
        <v>46296</v>
      </c>
      <c r="F53" s="142"/>
      <c r="G53" s="142"/>
      <c r="H53" s="142"/>
      <c r="I53" s="144"/>
      <c r="J53" s="144"/>
      <c r="K53" s="144"/>
      <c r="L53" s="144"/>
      <c r="M53" s="144"/>
      <c r="N53" s="144"/>
      <c r="O53" s="144"/>
      <c r="P53" s="142"/>
      <c r="Q53" s="142"/>
      <c r="R53" s="144"/>
      <c r="S53" s="144"/>
      <c r="T53" s="110" t="s">
        <v>13</v>
      </c>
      <c r="U53" s="111" t="s">
        <v>14</v>
      </c>
      <c r="V53" s="120"/>
      <c r="W53" s="247"/>
      <c r="X53" s="247"/>
      <c r="Y53" s="247"/>
      <c r="Z53" s="62"/>
      <c r="AA53" s="62"/>
      <c r="AB53" s="62"/>
      <c r="AC53" s="62"/>
    </row>
    <row r="54" spans="1:29" ht="18.899999999999999" customHeight="1">
      <c r="A54" s="41"/>
      <c r="B54" s="77" t="s">
        <v>97</v>
      </c>
      <c r="C54" s="371">
        <v>1164</v>
      </c>
      <c r="D54" s="372">
        <v>1103</v>
      </c>
      <c r="E54" s="142">
        <v>0</v>
      </c>
      <c r="F54" s="142">
        <v>0</v>
      </c>
      <c r="G54" s="142">
        <v>0</v>
      </c>
      <c r="H54" s="142">
        <v>0</v>
      </c>
      <c r="I54" s="256">
        <v>0</v>
      </c>
      <c r="J54" s="256">
        <v>0</v>
      </c>
      <c r="K54" s="287">
        <v>0</v>
      </c>
      <c r="L54" s="287">
        <v>0</v>
      </c>
      <c r="M54" s="287">
        <v>0</v>
      </c>
      <c r="N54" s="287">
        <v>0</v>
      </c>
      <c r="O54" s="287">
        <v>0</v>
      </c>
      <c r="P54" s="142">
        <v>0</v>
      </c>
      <c r="Q54" s="142">
        <v>0</v>
      </c>
      <c r="R54" s="142">
        <v>0</v>
      </c>
      <c r="S54" s="142">
        <v>0</v>
      </c>
      <c r="T54" s="146">
        <v>2267</v>
      </c>
      <c r="U54" s="101">
        <v>113.35</v>
      </c>
      <c r="V54" s="120"/>
      <c r="W54" s="247"/>
      <c r="X54" s="247"/>
      <c r="Y54" s="247"/>
      <c r="Z54" s="62"/>
      <c r="AA54" s="62"/>
      <c r="AB54" s="62"/>
      <c r="AC54" s="62"/>
    </row>
    <row r="55" spans="1:29" ht="18.899999999999999" customHeight="1">
      <c r="A55" s="41"/>
      <c r="B55" s="358"/>
      <c r="C55" s="414"/>
      <c r="D55" s="415"/>
      <c r="E55" s="359"/>
      <c r="F55" s="359"/>
      <c r="G55" s="359"/>
      <c r="H55" s="359"/>
      <c r="I55" s="359"/>
      <c r="J55" s="359"/>
      <c r="K55" s="360"/>
      <c r="L55" s="360"/>
      <c r="M55" s="360"/>
      <c r="N55" s="360"/>
      <c r="O55" s="360"/>
      <c r="P55" s="359"/>
      <c r="Q55" s="359"/>
      <c r="R55" s="359"/>
      <c r="S55" s="359"/>
      <c r="T55" s="361"/>
      <c r="U55" s="362"/>
      <c r="V55" s="120"/>
      <c r="W55" s="247"/>
      <c r="X55" s="247"/>
      <c r="Y55" s="247"/>
      <c r="Z55" s="62"/>
      <c r="AA55" s="62"/>
      <c r="AB55" s="62"/>
      <c r="AC55" s="62"/>
    </row>
    <row r="56" spans="1:29" ht="18.899999999999999" customHeight="1">
      <c r="A56" s="248"/>
      <c r="B56" s="249"/>
      <c r="C56" s="250"/>
      <c r="D56" s="250"/>
      <c r="E56" s="250"/>
      <c r="F56" s="250"/>
      <c r="G56" s="250"/>
      <c r="H56" s="250"/>
      <c r="I56" s="251"/>
      <c r="J56" s="251"/>
      <c r="K56" s="251"/>
      <c r="L56" s="251"/>
      <c r="M56" s="251"/>
      <c r="N56" s="251"/>
      <c r="O56" s="251"/>
      <c r="P56" s="250"/>
      <c r="Q56" s="250"/>
      <c r="R56" s="252"/>
      <c r="S56" s="252"/>
      <c r="T56" s="253"/>
      <c r="U56" s="254"/>
      <c r="V56" s="129"/>
      <c r="W56" s="66"/>
      <c r="X56" s="66"/>
      <c r="Y56" s="66"/>
      <c r="Z56" s="62"/>
      <c r="AA56" s="62"/>
      <c r="AB56" s="62"/>
      <c r="AC56" s="62"/>
    </row>
    <row r="57" spans="1:29" ht="18.899999999999999" customHeight="1">
      <c r="A57" s="248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129"/>
      <c r="W57" s="66"/>
      <c r="X57" s="66"/>
      <c r="Y57" s="66"/>
      <c r="Z57" s="62"/>
      <c r="AA57" s="62"/>
      <c r="AB57" s="62"/>
      <c r="AC57" s="62"/>
    </row>
    <row r="58" spans="1:29" ht="18.899999999999999" customHeight="1">
      <c r="A58" s="248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129"/>
      <c r="W58" s="66"/>
      <c r="X58" s="66"/>
      <c r="Y58" s="66"/>
      <c r="Z58" s="62"/>
      <c r="AA58" s="62"/>
      <c r="AB58" s="62"/>
      <c r="AC58" s="62"/>
    </row>
    <row r="59" spans="1:29" ht="18.600000000000001">
      <c r="A59" s="66"/>
      <c r="B59" s="62"/>
      <c r="C59" s="131"/>
      <c r="D59" s="132"/>
      <c r="E59" s="132"/>
      <c r="F59" s="132"/>
      <c r="G59" s="132"/>
      <c r="H59" s="132"/>
      <c r="I59" s="133"/>
      <c r="J59" s="133"/>
      <c r="K59" s="133"/>
      <c r="L59" s="133"/>
      <c r="M59" s="134"/>
      <c r="N59" s="135"/>
      <c r="O59" s="135"/>
      <c r="P59" s="135"/>
      <c r="Q59" s="135"/>
      <c r="R59" s="135"/>
      <c r="S59" s="135"/>
      <c r="T59" s="136"/>
      <c r="U59" s="137"/>
      <c r="V59" s="129"/>
      <c r="W59" s="66"/>
      <c r="X59" s="66"/>
      <c r="Y59" s="66"/>
      <c r="Z59" s="62"/>
      <c r="AA59" s="62"/>
      <c r="AB59" s="62"/>
      <c r="AC59" s="62"/>
    </row>
    <row r="60" spans="1:29" ht="21">
      <c r="A60" s="72"/>
      <c r="B60" s="96"/>
      <c r="C60" s="96"/>
      <c r="D60" s="73"/>
      <c r="E60" s="123"/>
      <c r="F60" s="123"/>
      <c r="G60" s="123"/>
      <c r="H60" s="123"/>
      <c r="I60" s="123"/>
      <c r="J60" s="123"/>
      <c r="K60" s="124"/>
      <c r="L60" s="124"/>
      <c r="M60" s="125"/>
      <c r="N60" s="125"/>
      <c r="O60" s="126"/>
      <c r="P60" s="127"/>
      <c r="Q60" s="127"/>
      <c r="R60" s="128"/>
      <c r="S60" s="410"/>
      <c r="T60" s="410"/>
      <c r="U60" s="107"/>
      <c r="V60" s="129"/>
      <c r="W60" s="66"/>
      <c r="X60" s="66"/>
      <c r="Y60" s="66"/>
      <c r="Z60" s="62"/>
      <c r="AA60" s="62"/>
      <c r="AB60" s="62"/>
      <c r="AC60" s="62"/>
    </row>
    <row r="61" spans="1:29" ht="18.600000000000001">
      <c r="A61" s="72"/>
      <c r="B61" s="62"/>
      <c r="C61" s="62"/>
      <c r="D61" s="62"/>
      <c r="E61" s="62"/>
      <c r="F61" s="62"/>
      <c r="G61" s="62"/>
      <c r="H61" s="62"/>
      <c r="I61" s="62"/>
      <c r="J61" s="62"/>
      <c r="K61" s="130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129"/>
      <c r="W61" s="407"/>
      <c r="X61" s="407"/>
      <c r="Y61" s="407"/>
      <c r="Z61" s="62"/>
      <c r="AA61" s="62"/>
      <c r="AB61" s="62"/>
      <c r="AC61" s="62"/>
    </row>
    <row r="62" spans="1:29" ht="18.600000000000001">
      <c r="A62" s="72"/>
      <c r="B62" s="67"/>
      <c r="C62" s="67"/>
      <c r="D62" s="73"/>
      <c r="E62" s="131"/>
      <c r="F62" s="132"/>
      <c r="G62" s="132"/>
      <c r="H62" s="132"/>
      <c r="I62" s="132"/>
      <c r="J62" s="132"/>
      <c r="K62" s="133"/>
      <c r="L62" s="133"/>
      <c r="M62" s="133"/>
      <c r="N62" s="133"/>
      <c r="O62" s="134"/>
      <c r="P62" s="135"/>
      <c r="Q62" s="135"/>
      <c r="R62" s="135"/>
      <c r="S62" s="135"/>
      <c r="T62" s="136"/>
      <c r="U62" s="137"/>
      <c r="V62" s="129"/>
      <c r="W62" s="66"/>
      <c r="X62" s="66"/>
      <c r="Y62" s="66"/>
      <c r="Z62" s="62"/>
      <c r="AA62" s="62"/>
      <c r="AB62" s="62"/>
      <c r="AC62" s="62"/>
    </row>
    <row r="63" spans="1:29" ht="18.600000000000001">
      <c r="A63" s="7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129"/>
      <c r="W63" s="66"/>
      <c r="X63" s="66"/>
      <c r="Y63" s="66"/>
      <c r="Z63" s="62"/>
      <c r="AA63" s="62"/>
      <c r="AB63" s="62"/>
      <c r="AC63" s="62"/>
    </row>
    <row r="64" spans="1:29" ht="18.600000000000001">
      <c r="A64" s="66"/>
      <c r="B64" s="67"/>
      <c r="C64" s="67"/>
      <c r="D64" s="73"/>
      <c r="E64" s="131"/>
      <c r="F64" s="132"/>
      <c r="G64" s="132"/>
      <c r="H64" s="132"/>
      <c r="I64" s="132"/>
      <c r="J64" s="132"/>
      <c r="K64" s="133"/>
      <c r="L64" s="133"/>
      <c r="M64" s="133"/>
      <c r="N64" s="133"/>
      <c r="O64" s="134"/>
      <c r="P64" s="135"/>
      <c r="Q64" s="135"/>
      <c r="R64" s="135"/>
      <c r="S64" s="135"/>
      <c r="T64" s="136"/>
      <c r="U64" s="137"/>
      <c r="V64" s="129"/>
      <c r="W64" s="407"/>
      <c r="X64" s="407"/>
      <c r="Y64" s="407"/>
      <c r="Z64" s="62"/>
      <c r="AA64" s="62"/>
      <c r="AB64" s="62"/>
      <c r="AC64" s="62"/>
    </row>
    <row r="65" spans="1:29" ht="18.600000000000001">
      <c r="A65" s="66"/>
      <c r="B65" s="67"/>
      <c r="C65" s="67"/>
      <c r="D65" s="73"/>
      <c r="E65" s="131"/>
      <c r="F65" s="132"/>
      <c r="G65" s="132"/>
      <c r="H65" s="132"/>
      <c r="I65" s="132"/>
      <c r="J65" s="132"/>
      <c r="K65" s="133"/>
      <c r="L65" s="133"/>
      <c r="M65" s="133"/>
      <c r="N65" s="133"/>
      <c r="O65" s="134"/>
      <c r="P65" s="135"/>
      <c r="Q65" s="135"/>
      <c r="R65" s="135"/>
      <c r="S65" s="135"/>
      <c r="T65" s="136"/>
      <c r="U65" s="137"/>
      <c r="V65" s="129"/>
      <c r="W65" s="121"/>
      <c r="X65" s="121"/>
      <c r="Y65" s="121"/>
      <c r="Z65" s="62"/>
      <c r="AA65" s="62"/>
      <c r="AB65" s="62"/>
      <c r="AC65" s="62"/>
    </row>
    <row r="66" spans="1:29" ht="18.600000000000001">
      <c r="A66" s="66"/>
      <c r="B66" s="67"/>
      <c r="C66" s="67"/>
      <c r="D66" s="73"/>
      <c r="E66" s="131"/>
      <c r="F66" s="132"/>
      <c r="G66" s="132"/>
      <c r="H66" s="132"/>
      <c r="I66" s="132"/>
      <c r="J66" s="132"/>
      <c r="K66" s="133"/>
      <c r="L66" s="133"/>
      <c r="M66" s="133"/>
      <c r="N66" s="133"/>
      <c r="O66" s="134"/>
      <c r="P66" s="135"/>
      <c r="Q66" s="135"/>
      <c r="R66" s="135"/>
      <c r="S66" s="135"/>
      <c r="T66" s="136"/>
      <c r="U66" s="137"/>
      <c r="V66" s="129"/>
      <c r="W66" s="62"/>
      <c r="X66" s="62"/>
      <c r="Y66" s="62"/>
      <c r="Z66" s="62"/>
      <c r="AA66" s="62"/>
      <c r="AB66" s="62"/>
      <c r="AC66" s="62"/>
    </row>
    <row r="67" spans="1:29" ht="18.600000000000001">
      <c r="A67" s="66"/>
      <c r="B67" s="67"/>
      <c r="C67" s="67"/>
      <c r="D67" s="73"/>
      <c r="E67" s="131"/>
      <c r="F67" s="132"/>
      <c r="G67" s="132"/>
      <c r="H67" s="132"/>
      <c r="I67" s="132"/>
      <c r="J67" s="132"/>
      <c r="K67" s="133"/>
      <c r="L67" s="133"/>
      <c r="M67" s="133"/>
      <c r="N67" s="133"/>
      <c r="O67" s="134"/>
      <c r="P67" s="135"/>
      <c r="Q67" s="135"/>
      <c r="R67" s="135"/>
      <c r="S67" s="135"/>
      <c r="T67" s="136"/>
      <c r="U67" s="137"/>
      <c r="V67" s="129"/>
      <c r="W67" s="62"/>
      <c r="X67" s="62"/>
      <c r="Y67" s="62"/>
      <c r="Z67" s="62"/>
      <c r="AA67" s="62"/>
      <c r="AB67" s="62"/>
      <c r="AC67" s="62"/>
    </row>
    <row r="68" spans="1:29" ht="18.600000000000001">
      <c r="A68" s="66"/>
      <c r="B68" s="67"/>
      <c r="C68" s="67"/>
      <c r="D68" s="73"/>
      <c r="E68" s="131"/>
      <c r="F68" s="132"/>
      <c r="G68" s="132"/>
      <c r="H68" s="132"/>
      <c r="I68" s="132"/>
      <c r="J68" s="132"/>
      <c r="K68" s="133"/>
      <c r="L68" s="133"/>
      <c r="M68" s="133"/>
      <c r="N68" s="133"/>
      <c r="O68" s="134"/>
      <c r="P68" s="135"/>
      <c r="Q68" s="135"/>
      <c r="R68" s="135"/>
      <c r="S68" s="135"/>
      <c r="T68" s="136"/>
      <c r="U68" s="137"/>
      <c r="V68" s="138"/>
      <c r="W68" s="62"/>
      <c r="X68" s="62"/>
      <c r="Y68" s="62"/>
      <c r="Z68" s="62"/>
      <c r="AA68" s="62"/>
      <c r="AB68" s="62"/>
      <c r="AC68" s="62"/>
    </row>
    <row r="69" spans="1:29" ht="2.25" customHeight="1">
      <c r="A69" s="66"/>
      <c r="B69" s="73"/>
      <c r="C69" s="73"/>
      <c r="D69" s="73"/>
      <c r="E69" s="132"/>
      <c r="F69" s="132"/>
      <c r="G69" s="132"/>
      <c r="H69" s="132"/>
      <c r="I69" s="132"/>
      <c r="J69" s="133"/>
      <c r="K69" s="133"/>
      <c r="L69" s="133"/>
      <c r="M69" s="133"/>
      <c r="N69" s="133"/>
      <c r="O69" s="135"/>
      <c r="P69" s="135"/>
      <c r="Q69" s="135"/>
      <c r="R69" s="135"/>
      <c r="S69" s="137"/>
      <c r="T69" s="136"/>
      <c r="U69" s="137"/>
      <c r="V69" s="138"/>
      <c r="W69" s="62"/>
      <c r="X69" s="62"/>
      <c r="Y69" s="62"/>
      <c r="Z69" s="62"/>
      <c r="AA69" s="62"/>
      <c r="AB69" s="62"/>
      <c r="AC69" s="62"/>
    </row>
    <row r="70" spans="1:29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139"/>
      <c r="W70" s="62"/>
      <c r="X70" s="62"/>
      <c r="Y70" s="62"/>
      <c r="Z70" s="62"/>
      <c r="AA70" s="62"/>
      <c r="AB70" s="62"/>
      <c r="AC70" s="62"/>
    </row>
    <row r="71" spans="1:29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</row>
    <row r="72" spans="1:29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</row>
    <row r="73" spans="1:29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</row>
    <row r="74" spans="1:29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</row>
    <row r="75" spans="1:29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</row>
    <row r="76" spans="1:29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</row>
    <row r="77" spans="1:29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</row>
    <row r="78" spans="1:29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  <row r="79" spans="1:2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</row>
    <row r="80" spans="1:29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</row>
    <row r="81" spans="1:29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</row>
    <row r="82" spans="1:29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</row>
    <row r="83" spans="1:29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</row>
    <row r="84" spans="1:29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</row>
    <row r="85" spans="1:29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</row>
    <row r="86" spans="1:29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</row>
    <row r="87" spans="1:29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</row>
    <row r="88" spans="1:29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</row>
    <row r="89" spans="1:2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</row>
    <row r="90" spans="1:29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</row>
    <row r="91" spans="1:29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</row>
    <row r="92" spans="1:29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</row>
    <row r="93" spans="1:29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</row>
    <row r="94" spans="1:29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</row>
    <row r="95" spans="1:29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</row>
    <row r="96" spans="1:29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</row>
    <row r="97" spans="1:29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</row>
    <row r="98" spans="1:29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</row>
    <row r="99" spans="1:2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</row>
    <row r="100" spans="1:29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</row>
    <row r="101" spans="1:29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</row>
    <row r="102" spans="1:29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</row>
    <row r="103" spans="1:29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</row>
    <row r="104" spans="1:29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</row>
    <row r="105" spans="1:29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</row>
    <row r="106" spans="1:29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</row>
    <row r="107" spans="1:29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</row>
    <row r="108" spans="1:29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</row>
    <row r="109" spans="1:29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</row>
  </sheetData>
  <sortState xmlns:xlrd2="http://schemas.microsoft.com/office/spreadsheetml/2017/richdata2" ref="B36:U44">
    <sortCondition descending="1" ref="U36:U44"/>
  </sortState>
  <mergeCells count="10">
    <mergeCell ref="W33:Y33"/>
    <mergeCell ref="W61:Y61"/>
    <mergeCell ref="W64:Y64"/>
    <mergeCell ref="C1:D1"/>
    <mergeCell ref="S60:T60"/>
    <mergeCell ref="C13:D13"/>
    <mergeCell ref="C23:D23"/>
    <mergeCell ref="W22:Y22"/>
    <mergeCell ref="C34:D34"/>
    <mergeCell ref="C55:D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6"/>
  <sheetViews>
    <sheetView workbookViewId="0">
      <selection activeCell="J12" sqref="J12"/>
    </sheetView>
  </sheetViews>
  <sheetFormatPr defaultColWidth="9.109375" defaultRowHeight="14.4"/>
  <cols>
    <col min="1" max="1" width="4.109375" style="63" customWidth="1"/>
    <col min="2" max="2" width="25.21875" style="63" customWidth="1"/>
    <col min="3" max="4" width="16" style="63" customWidth="1"/>
    <col min="5" max="5" width="15.88671875" style="63" customWidth="1"/>
    <col min="6" max="6" width="18.21875" style="63" customWidth="1"/>
    <col min="7" max="7" width="4.109375" style="63" customWidth="1"/>
    <col min="8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30">
      <c r="A2" s="51"/>
      <c r="B2" s="417" t="s">
        <v>17</v>
      </c>
      <c r="C2" s="418"/>
      <c r="D2" s="418"/>
      <c r="E2" s="418"/>
      <c r="F2" s="419"/>
      <c r="G2" s="5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51"/>
      <c r="B3" s="160"/>
      <c r="C3" s="207" t="s">
        <v>18</v>
      </c>
      <c r="D3" s="207" t="s">
        <v>18</v>
      </c>
      <c r="E3" s="207" t="s">
        <v>18</v>
      </c>
      <c r="F3" s="207" t="s">
        <v>18</v>
      </c>
      <c r="G3" s="147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51"/>
      <c r="B4" s="160"/>
      <c r="C4" s="225">
        <f>SUM(C6:C47)</f>
        <v>34</v>
      </c>
      <c r="D4" s="225">
        <f>SUM(D6:D47)</f>
        <v>3</v>
      </c>
      <c r="E4" s="225">
        <f>SUM(E6:E47)</f>
        <v>194</v>
      </c>
      <c r="F4" s="225">
        <f>SUM(F6:F47)</f>
        <v>985</v>
      </c>
      <c r="G4" s="14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21">
      <c r="A5" s="148" t="s">
        <v>19</v>
      </c>
      <c r="B5" s="241" t="s">
        <v>20</v>
      </c>
      <c r="C5" s="203">
        <v>152</v>
      </c>
      <c r="D5" s="203">
        <v>150</v>
      </c>
      <c r="E5" s="203">
        <v>148</v>
      </c>
      <c r="F5" s="203" t="s">
        <v>36</v>
      </c>
      <c r="G5" s="5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899999999999999" customHeight="1">
      <c r="A6" s="149">
        <v>1</v>
      </c>
      <c r="B6" s="242" t="s">
        <v>41</v>
      </c>
      <c r="C6" s="61">
        <v>8</v>
      </c>
      <c r="D6" s="61">
        <v>0</v>
      </c>
      <c r="E6" s="61">
        <v>15</v>
      </c>
      <c r="F6" s="201">
        <v>39</v>
      </c>
      <c r="G6" s="150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ht="18.899999999999999" customHeight="1">
      <c r="A7" s="149">
        <v>2</v>
      </c>
      <c r="B7" s="238" t="s">
        <v>84</v>
      </c>
      <c r="C7" s="61">
        <v>7</v>
      </c>
      <c r="D7" s="61">
        <v>0</v>
      </c>
      <c r="E7" s="61">
        <v>17</v>
      </c>
      <c r="F7" s="201">
        <v>57</v>
      </c>
      <c r="G7" s="150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899999999999999" customHeight="1">
      <c r="A8" s="149">
        <v>3</v>
      </c>
      <c r="B8" s="238" t="s">
        <v>40</v>
      </c>
      <c r="C8" s="61">
        <v>6</v>
      </c>
      <c r="D8" s="61">
        <v>0</v>
      </c>
      <c r="E8" s="61">
        <v>17</v>
      </c>
      <c r="F8" s="201">
        <v>46</v>
      </c>
      <c r="G8" s="150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899999999999999" customHeight="1">
      <c r="A9" s="149">
        <v>4</v>
      </c>
      <c r="B9" s="238" t="s">
        <v>33</v>
      </c>
      <c r="C9" s="61">
        <v>5</v>
      </c>
      <c r="D9" s="61">
        <v>0</v>
      </c>
      <c r="E9" s="61">
        <v>13</v>
      </c>
      <c r="F9" s="201">
        <v>53</v>
      </c>
      <c r="G9" s="150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8.899999999999999" customHeight="1">
      <c r="A10" s="149">
        <v>5</v>
      </c>
      <c r="B10" s="238" t="s">
        <v>45</v>
      </c>
      <c r="C10" s="61">
        <v>2</v>
      </c>
      <c r="D10" s="61">
        <v>1</v>
      </c>
      <c r="E10" s="61">
        <v>12</v>
      </c>
      <c r="F10" s="201">
        <v>54</v>
      </c>
      <c r="G10" s="150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18.899999999999999" customHeight="1">
      <c r="A11" s="149">
        <v>6</v>
      </c>
      <c r="B11" s="238" t="s">
        <v>25</v>
      </c>
      <c r="C11" s="223">
        <v>2</v>
      </c>
      <c r="D11" s="61">
        <v>0</v>
      </c>
      <c r="E11" s="61">
        <v>19</v>
      </c>
      <c r="F11" s="201">
        <v>37</v>
      </c>
      <c r="G11" s="150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899999999999999" customHeight="1">
      <c r="A12" s="149">
        <v>7</v>
      </c>
      <c r="B12" s="238" t="s">
        <v>23</v>
      </c>
      <c r="C12" s="61">
        <v>1</v>
      </c>
      <c r="D12" s="61">
        <v>0</v>
      </c>
      <c r="E12" s="61">
        <v>16</v>
      </c>
      <c r="F12" s="201">
        <v>53</v>
      </c>
      <c r="G12" s="150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899999999999999" customHeight="1">
      <c r="A13" s="149">
        <v>8</v>
      </c>
      <c r="B13" s="238" t="s">
        <v>55</v>
      </c>
      <c r="C13" s="61">
        <v>1</v>
      </c>
      <c r="D13" s="61">
        <v>0</v>
      </c>
      <c r="E13" s="61">
        <v>11</v>
      </c>
      <c r="F13" s="201">
        <v>37</v>
      </c>
      <c r="G13" s="150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899999999999999" customHeight="1">
      <c r="A14" s="149">
        <v>9</v>
      </c>
      <c r="B14" s="238" t="s">
        <v>77</v>
      </c>
      <c r="C14" s="61">
        <v>1</v>
      </c>
      <c r="D14" s="61">
        <v>0</v>
      </c>
      <c r="E14" s="61">
        <v>10</v>
      </c>
      <c r="F14" s="201">
        <v>34</v>
      </c>
      <c r="G14" s="150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899999999999999" customHeight="1">
      <c r="A15" s="149">
        <v>10</v>
      </c>
      <c r="B15" s="238" t="s">
        <v>22</v>
      </c>
      <c r="C15" s="61">
        <v>1</v>
      </c>
      <c r="D15" s="61">
        <v>0</v>
      </c>
      <c r="E15" s="61">
        <v>3</v>
      </c>
      <c r="F15" s="201">
        <v>15</v>
      </c>
      <c r="G15" s="150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899999999999999" customHeight="1">
      <c r="A16" s="149">
        <v>11</v>
      </c>
      <c r="B16" s="238" t="s">
        <v>24</v>
      </c>
      <c r="C16" s="61">
        <v>0</v>
      </c>
      <c r="D16" s="61">
        <v>2</v>
      </c>
      <c r="E16" s="61">
        <v>0</v>
      </c>
      <c r="F16" s="201">
        <v>52</v>
      </c>
      <c r="G16" s="150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899999999999999" customHeight="1">
      <c r="A17" s="149">
        <v>12</v>
      </c>
      <c r="B17" s="238" t="s">
        <v>50</v>
      </c>
      <c r="C17" s="61">
        <v>0</v>
      </c>
      <c r="D17" s="61">
        <v>0</v>
      </c>
      <c r="E17" s="61">
        <v>10</v>
      </c>
      <c r="F17" s="201">
        <v>48</v>
      </c>
      <c r="G17" s="150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899999999999999" customHeight="1">
      <c r="A18" s="149">
        <v>13</v>
      </c>
      <c r="B18" s="238" t="s">
        <v>113</v>
      </c>
      <c r="C18" s="61">
        <v>0</v>
      </c>
      <c r="D18" s="61">
        <v>0</v>
      </c>
      <c r="E18" s="61">
        <v>6</v>
      </c>
      <c r="F18" s="201">
        <v>15</v>
      </c>
      <c r="G18" s="150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899999999999999" customHeight="1">
      <c r="A19" s="149">
        <v>14</v>
      </c>
      <c r="B19" s="238" t="s">
        <v>34</v>
      </c>
      <c r="C19" s="61">
        <v>0</v>
      </c>
      <c r="D19" s="61">
        <v>0</v>
      </c>
      <c r="E19" s="61">
        <v>5</v>
      </c>
      <c r="F19" s="201">
        <v>42</v>
      </c>
      <c r="G19" s="150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899999999999999" customHeight="1">
      <c r="A20" s="149">
        <v>15</v>
      </c>
      <c r="B20" s="238" t="s">
        <v>27</v>
      </c>
      <c r="C20" s="61">
        <v>0</v>
      </c>
      <c r="D20" s="61">
        <v>0</v>
      </c>
      <c r="E20" s="61">
        <v>5</v>
      </c>
      <c r="F20" s="201">
        <v>28</v>
      </c>
      <c r="G20" s="150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899999999999999" customHeight="1">
      <c r="A21" s="149">
        <v>16</v>
      </c>
      <c r="B21" s="238" t="s">
        <v>112</v>
      </c>
      <c r="C21" s="61">
        <v>0</v>
      </c>
      <c r="D21" s="61">
        <v>0</v>
      </c>
      <c r="E21" s="61">
        <v>5</v>
      </c>
      <c r="F21" s="201">
        <v>15</v>
      </c>
      <c r="G21" s="150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899999999999999" customHeight="1">
      <c r="A22" s="149">
        <v>17</v>
      </c>
      <c r="B22" s="238" t="s">
        <v>3</v>
      </c>
      <c r="C22" s="61">
        <v>0</v>
      </c>
      <c r="D22" s="61">
        <v>0</v>
      </c>
      <c r="E22" s="61">
        <v>4</v>
      </c>
      <c r="F22" s="201">
        <v>37</v>
      </c>
      <c r="G22" s="150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899999999999999" customHeight="1">
      <c r="A23" s="149">
        <v>18</v>
      </c>
      <c r="B23" s="238" t="s">
        <v>87</v>
      </c>
      <c r="C23" s="61">
        <v>0</v>
      </c>
      <c r="D23" s="61">
        <v>0</v>
      </c>
      <c r="E23" s="61">
        <v>4</v>
      </c>
      <c r="F23" s="201">
        <v>32</v>
      </c>
      <c r="G23" s="150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899999999999999" customHeight="1">
      <c r="A24" s="149">
        <v>19</v>
      </c>
      <c r="B24" s="238" t="s">
        <v>32</v>
      </c>
      <c r="C24" s="61">
        <v>0</v>
      </c>
      <c r="D24" s="61">
        <v>0</v>
      </c>
      <c r="E24" s="61">
        <v>3</v>
      </c>
      <c r="F24" s="201">
        <v>32</v>
      </c>
      <c r="G24" s="150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899999999999999" customHeight="1">
      <c r="A25" s="149">
        <v>20</v>
      </c>
      <c r="B25" s="238" t="s">
        <v>66</v>
      </c>
      <c r="C25" s="61">
        <v>0</v>
      </c>
      <c r="D25" s="61">
        <v>0</v>
      </c>
      <c r="E25" s="61">
        <v>3</v>
      </c>
      <c r="F25" s="201">
        <v>30</v>
      </c>
      <c r="G25" s="150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899999999999999" customHeight="1">
      <c r="A26" s="149">
        <v>21</v>
      </c>
      <c r="B26" s="244" t="s">
        <v>78</v>
      </c>
      <c r="C26" s="223">
        <v>0</v>
      </c>
      <c r="D26" s="61">
        <v>0</v>
      </c>
      <c r="E26" s="61">
        <v>3</v>
      </c>
      <c r="F26" s="201">
        <v>30</v>
      </c>
      <c r="G26" s="150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899999999999999" customHeight="1">
      <c r="A27" s="149">
        <v>22</v>
      </c>
      <c r="B27" s="238" t="s">
        <v>12</v>
      </c>
      <c r="C27" s="61">
        <v>0</v>
      </c>
      <c r="D27" s="61">
        <v>0</v>
      </c>
      <c r="E27" s="61">
        <v>3</v>
      </c>
      <c r="F27" s="201">
        <v>24</v>
      </c>
      <c r="G27" s="150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899999999999999" customHeight="1">
      <c r="A28" s="149">
        <v>23</v>
      </c>
      <c r="B28" s="238" t="s">
        <v>98</v>
      </c>
      <c r="C28" s="61">
        <v>0</v>
      </c>
      <c r="D28" s="61">
        <v>0</v>
      </c>
      <c r="E28" s="61">
        <v>3</v>
      </c>
      <c r="F28" s="201">
        <v>13</v>
      </c>
      <c r="G28" s="150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899999999999999" customHeight="1">
      <c r="A29" s="149">
        <v>24</v>
      </c>
      <c r="B29" s="238" t="s">
        <v>46</v>
      </c>
      <c r="C29" s="61">
        <v>0</v>
      </c>
      <c r="D29" s="61">
        <v>0</v>
      </c>
      <c r="E29" s="61">
        <v>2</v>
      </c>
      <c r="F29" s="201">
        <v>30</v>
      </c>
      <c r="G29" s="150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8.899999999999999" customHeight="1">
      <c r="A30" s="149">
        <v>25</v>
      </c>
      <c r="B30" s="238" t="s">
        <v>53</v>
      </c>
      <c r="C30" s="61">
        <v>0</v>
      </c>
      <c r="D30" s="61">
        <v>0</v>
      </c>
      <c r="E30" s="61">
        <v>2</v>
      </c>
      <c r="F30" s="201">
        <v>26</v>
      </c>
      <c r="G30" s="15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899999999999999" customHeight="1">
      <c r="A31" s="149">
        <v>26</v>
      </c>
      <c r="B31" s="238" t="s">
        <v>91</v>
      </c>
      <c r="C31" s="61">
        <v>0</v>
      </c>
      <c r="D31" s="61">
        <v>0</v>
      </c>
      <c r="E31" s="224">
        <v>2</v>
      </c>
      <c r="F31" s="201">
        <v>8</v>
      </c>
      <c r="G31" s="150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899999999999999" customHeight="1">
      <c r="A32" s="149">
        <v>27</v>
      </c>
      <c r="B32" s="238" t="s">
        <v>95</v>
      </c>
      <c r="C32" s="61">
        <v>0</v>
      </c>
      <c r="D32" s="61">
        <v>0</v>
      </c>
      <c r="E32" s="61">
        <v>1</v>
      </c>
      <c r="F32" s="201">
        <v>19</v>
      </c>
      <c r="G32" s="150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8.899999999999999" customHeight="1">
      <c r="A33" s="149">
        <v>28</v>
      </c>
      <c r="B33" s="238" t="s">
        <v>26</v>
      </c>
      <c r="C33" s="61">
        <v>0</v>
      </c>
      <c r="D33" s="61">
        <v>0</v>
      </c>
      <c r="E33" s="61">
        <v>0</v>
      </c>
      <c r="F33" s="201">
        <v>24</v>
      </c>
      <c r="G33" s="150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ht="18.899999999999999" customHeight="1">
      <c r="A34" s="149">
        <v>29</v>
      </c>
      <c r="B34" s="238" t="s">
        <v>89</v>
      </c>
      <c r="C34" s="61">
        <v>0</v>
      </c>
      <c r="D34" s="61">
        <v>0</v>
      </c>
      <c r="E34" s="61">
        <v>0</v>
      </c>
      <c r="F34" s="201">
        <v>17</v>
      </c>
      <c r="G34" s="150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ht="18.899999999999999" customHeight="1">
      <c r="A35" s="149">
        <v>30</v>
      </c>
      <c r="B35" s="238" t="s">
        <v>2</v>
      </c>
      <c r="C35" s="61">
        <v>0</v>
      </c>
      <c r="D35" s="61">
        <v>0</v>
      </c>
      <c r="E35" s="61">
        <v>0</v>
      </c>
      <c r="F35" s="201">
        <v>12</v>
      </c>
      <c r="G35" s="150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ht="18.899999999999999" customHeight="1">
      <c r="A36" s="149">
        <v>31</v>
      </c>
      <c r="B36" s="238" t="s">
        <v>114</v>
      </c>
      <c r="C36" s="205">
        <v>0</v>
      </c>
      <c r="D36" s="205">
        <v>0</v>
      </c>
      <c r="E36" s="205">
        <v>0</v>
      </c>
      <c r="F36" s="206">
        <v>9</v>
      </c>
      <c r="G36" s="150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t="18.899999999999999" customHeight="1">
      <c r="A37" s="149">
        <v>32</v>
      </c>
      <c r="B37" s="238" t="s">
        <v>30</v>
      </c>
      <c r="C37" s="205">
        <v>0</v>
      </c>
      <c r="D37" s="205">
        <v>0</v>
      </c>
      <c r="E37" s="205">
        <v>0</v>
      </c>
      <c r="F37" s="206">
        <v>7</v>
      </c>
      <c r="G37" s="150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1:18" ht="18.899999999999999" customHeight="1">
      <c r="A38" s="149">
        <v>33</v>
      </c>
      <c r="B38" s="238" t="s">
        <v>44</v>
      </c>
      <c r="C38" s="205">
        <v>0</v>
      </c>
      <c r="D38" s="205">
        <v>0</v>
      </c>
      <c r="E38" s="205">
        <v>0</v>
      </c>
      <c r="F38" s="206">
        <v>3</v>
      </c>
      <c r="G38" s="150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1:18" ht="18.899999999999999" customHeight="1">
      <c r="A39" s="149">
        <v>34</v>
      </c>
      <c r="B39" s="238" t="s">
        <v>29</v>
      </c>
      <c r="C39" s="205">
        <v>0</v>
      </c>
      <c r="D39" s="205">
        <v>0</v>
      </c>
      <c r="E39" s="205">
        <v>0</v>
      </c>
      <c r="F39" s="206">
        <v>2</v>
      </c>
      <c r="G39" s="150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1:18" ht="18.899999999999999" customHeight="1">
      <c r="A40" s="149">
        <v>35</v>
      </c>
      <c r="B40" s="238" t="s">
        <v>99</v>
      </c>
      <c r="C40" s="205">
        <v>0</v>
      </c>
      <c r="D40" s="205">
        <v>0</v>
      </c>
      <c r="E40" s="205">
        <v>0</v>
      </c>
      <c r="F40" s="206">
        <v>2</v>
      </c>
      <c r="G40" s="150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 ht="18.899999999999999" customHeight="1">
      <c r="A41" s="149">
        <v>36</v>
      </c>
      <c r="B41" s="238" t="s">
        <v>31</v>
      </c>
      <c r="C41" s="205">
        <v>0</v>
      </c>
      <c r="D41" s="205">
        <v>0</v>
      </c>
      <c r="E41" s="205">
        <v>0</v>
      </c>
      <c r="F41" s="206">
        <v>1</v>
      </c>
      <c r="G41" s="150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ht="18.899999999999999" customHeight="1">
      <c r="A42" s="149">
        <v>37</v>
      </c>
      <c r="B42" s="238" t="s">
        <v>97</v>
      </c>
      <c r="C42" s="205">
        <v>0</v>
      </c>
      <c r="D42" s="205">
        <v>0</v>
      </c>
      <c r="E42" s="205">
        <v>0</v>
      </c>
      <c r="F42" s="206">
        <v>1</v>
      </c>
      <c r="G42" s="150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1:18" ht="18.899999999999999" customHeight="1">
      <c r="A43" s="149">
        <v>38</v>
      </c>
      <c r="B43" s="238" t="s">
        <v>51</v>
      </c>
      <c r="C43" s="205">
        <v>0</v>
      </c>
      <c r="D43" s="205">
        <v>0</v>
      </c>
      <c r="E43" s="205">
        <v>0</v>
      </c>
      <c r="F43" s="206">
        <v>1</v>
      </c>
      <c r="G43" s="150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1:18" ht="18.899999999999999" customHeight="1">
      <c r="A44" s="149">
        <v>39</v>
      </c>
      <c r="B44" s="238" t="s">
        <v>65</v>
      </c>
      <c r="C44" s="205">
        <v>0</v>
      </c>
      <c r="D44" s="205">
        <v>0</v>
      </c>
      <c r="E44" s="205">
        <v>0</v>
      </c>
      <c r="F44" s="206">
        <v>0</v>
      </c>
      <c r="G44" s="150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8.899999999999999" customHeight="1">
      <c r="A45" s="149">
        <v>40</v>
      </c>
      <c r="B45" s="238" t="s">
        <v>35</v>
      </c>
      <c r="C45" s="205">
        <v>0</v>
      </c>
      <c r="D45" s="205">
        <v>0</v>
      </c>
      <c r="E45" s="205">
        <v>0</v>
      </c>
      <c r="F45" s="206">
        <v>0</v>
      </c>
      <c r="G45" s="150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18" ht="18.899999999999999" customHeight="1">
      <c r="A46" s="149">
        <v>41</v>
      </c>
      <c r="B46" s="238" t="s">
        <v>82</v>
      </c>
      <c r="C46" s="205">
        <v>0</v>
      </c>
      <c r="D46" s="205">
        <v>0</v>
      </c>
      <c r="E46" s="205">
        <v>0</v>
      </c>
      <c r="F46" s="206">
        <v>0</v>
      </c>
      <c r="G46" s="150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18" ht="18.899999999999999" customHeight="1">
      <c r="A47" s="149">
        <v>42</v>
      </c>
      <c r="B47" s="335" t="s">
        <v>92</v>
      </c>
      <c r="C47" s="61">
        <v>0</v>
      </c>
      <c r="D47" s="61">
        <v>0</v>
      </c>
      <c r="E47" s="61">
        <v>0</v>
      </c>
      <c r="F47" s="201">
        <v>0</v>
      </c>
      <c r="G47" s="150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 ht="18.600000000000001">
      <c r="A48" s="333"/>
      <c r="B48" s="334"/>
      <c r="C48" s="197"/>
      <c r="D48" s="198"/>
      <c r="E48" s="199"/>
      <c r="F48" s="200"/>
      <c r="G48" s="150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18" ht="18.600000000000001">
      <c r="A49" s="151"/>
      <c r="B49" s="243"/>
      <c r="C49" s="193"/>
      <c r="D49" s="194"/>
      <c r="E49" s="195"/>
      <c r="F49" s="196"/>
      <c r="G49" s="121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18" ht="18.600000000000001">
      <c r="A50" s="151"/>
      <c r="B50" s="243"/>
      <c r="C50" s="193"/>
      <c r="D50" s="194"/>
      <c r="E50" s="195"/>
      <c r="F50" s="196"/>
      <c r="G50" s="121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1:18" ht="18.600000000000001">
      <c r="A51" s="151"/>
      <c r="B51" s="243"/>
      <c r="C51" s="202"/>
      <c r="D51" s="194"/>
      <c r="E51" s="195"/>
      <c r="F51" s="196"/>
      <c r="G51" s="121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1:18" ht="18.600000000000001">
      <c r="A52" s="152"/>
      <c r="B52" s="243"/>
      <c r="C52" s="153"/>
      <c r="D52" s="121"/>
      <c r="E52" s="154"/>
      <c r="F52" s="62"/>
      <c r="G52" s="121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18" ht="18.600000000000001">
      <c r="A53" s="152"/>
      <c r="B53" s="243"/>
      <c r="C53" s="153"/>
      <c r="D53" s="121"/>
      <c r="E53" s="154"/>
      <c r="F53" s="62"/>
      <c r="G53" s="121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1:18" ht="18.600000000000001">
      <c r="A54" s="152"/>
      <c r="B54" s="243"/>
      <c r="C54" s="153"/>
      <c r="D54" s="121"/>
      <c r="E54" s="154"/>
      <c r="F54" s="62"/>
      <c r="G54" s="121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1:18" ht="18.600000000000001">
      <c r="A55" s="152"/>
      <c r="B55" s="243"/>
      <c r="C55" s="155"/>
      <c r="D55" s="121"/>
      <c r="E55" s="154"/>
      <c r="F55" s="62"/>
      <c r="G55" s="121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1:18" ht="18.600000000000001">
      <c r="A56" s="152"/>
      <c r="B56" s="245"/>
      <c r="C56" s="153"/>
      <c r="D56" s="156"/>
      <c r="E56" s="154"/>
      <c r="F56" s="62"/>
      <c r="G56" s="12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1:18" ht="18.600000000000001">
      <c r="A57" s="152"/>
      <c r="B57" s="245"/>
      <c r="C57" s="157"/>
      <c r="D57" s="121"/>
      <c r="E57" s="154"/>
      <c r="F57" s="62"/>
      <c r="G57" s="12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>
      <c r="A58" s="416"/>
      <c r="B58" s="416"/>
      <c r="C58" s="416"/>
      <c r="D58" s="416"/>
      <c r="E58" s="416"/>
      <c r="F58" s="416"/>
      <c r="G58" s="416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1:18" ht="21">
      <c r="A59" s="62"/>
      <c r="B59" s="62"/>
      <c r="C59" s="62"/>
      <c r="D59" s="159"/>
      <c r="E59" s="158"/>
      <c r="F59" s="62"/>
      <c r="G59" s="159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1:1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1:1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1:1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1:1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1:1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1:1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>
      <c r="A74" s="62"/>
      <c r="B74" s="62"/>
      <c r="C74" s="62"/>
      <c r="D74" s="62"/>
      <c r="E74" s="62"/>
      <c r="F74" s="62"/>
      <c r="G74" s="62"/>
      <c r="H74" s="62"/>
    </row>
    <row r="75" spans="1:18">
      <c r="A75" s="62"/>
      <c r="B75" s="62"/>
      <c r="C75" s="62"/>
      <c r="D75" s="62"/>
      <c r="E75" s="62"/>
      <c r="F75" s="62"/>
      <c r="G75" s="62"/>
      <c r="H75" s="62"/>
    </row>
    <row r="76" spans="1:18">
      <c r="A76" s="62"/>
      <c r="B76" s="62"/>
      <c r="C76" s="62"/>
      <c r="D76" s="62"/>
      <c r="E76" s="62"/>
      <c r="F76" s="62"/>
      <c r="G76" s="62"/>
      <c r="H76" s="62"/>
    </row>
  </sheetData>
  <sortState xmlns:xlrd2="http://schemas.microsoft.com/office/spreadsheetml/2017/richdata2" ref="B16:F17">
    <sortCondition descending="1" ref="E16:E17"/>
  </sortState>
  <mergeCells count="2">
    <mergeCell ref="A58:G58"/>
    <mergeCell ref="B2:F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82"/>
  <sheetViews>
    <sheetView workbookViewId="0">
      <selection activeCell="X43" sqref="X43"/>
    </sheetView>
  </sheetViews>
  <sheetFormatPr defaultRowHeight="14.4"/>
  <cols>
    <col min="1" max="1" width="4.6640625" customWidth="1"/>
    <col min="2" max="2" width="5.109375" customWidth="1"/>
    <col min="3" max="3" width="29.109375" customWidth="1"/>
    <col min="4" max="4" width="16.88671875" customWidth="1"/>
    <col min="6" max="6" width="10" customWidth="1"/>
    <col min="7" max="19" width="5.6640625" customWidth="1"/>
    <col min="20" max="20" width="7.5546875" customWidth="1"/>
    <col min="21" max="24" width="5.6640625" customWidth="1"/>
  </cols>
  <sheetData>
    <row r="1" spans="1:33" ht="25.2">
      <c r="A1" s="1"/>
      <c r="B1" s="51"/>
      <c r="C1" s="53"/>
      <c r="D1" s="169" t="s">
        <v>21</v>
      </c>
      <c r="E1" s="170" t="s">
        <v>48</v>
      </c>
      <c r="F1" s="170" t="s">
        <v>49</v>
      </c>
      <c r="G1" s="171">
        <v>1</v>
      </c>
      <c r="H1" s="171">
        <v>2</v>
      </c>
      <c r="I1" s="171">
        <v>3</v>
      </c>
      <c r="J1" s="171">
        <v>4</v>
      </c>
      <c r="K1" s="171">
        <v>5</v>
      </c>
      <c r="L1" s="172"/>
      <c r="M1" s="171">
        <v>6</v>
      </c>
      <c r="N1" s="171">
        <v>7</v>
      </c>
      <c r="O1" s="171">
        <v>8</v>
      </c>
      <c r="P1" s="171">
        <v>9</v>
      </c>
      <c r="Q1" s="173">
        <v>10</v>
      </c>
      <c r="R1" s="54"/>
      <c r="S1" s="7"/>
      <c r="T1" s="24"/>
      <c r="U1" s="24"/>
      <c r="V1" s="24"/>
      <c r="W1" s="24"/>
      <c r="X1" s="2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8.600000000000001" customHeight="1">
      <c r="A2" s="365"/>
      <c r="B2" s="94">
        <v>1</v>
      </c>
      <c r="C2" s="174" t="s">
        <v>25</v>
      </c>
      <c r="D2" s="175">
        <v>45295</v>
      </c>
      <c r="E2" s="176">
        <v>2024</v>
      </c>
      <c r="F2" s="177">
        <f>SUM(L2+R2)</f>
        <v>1498</v>
      </c>
      <c r="G2" s="178">
        <v>152</v>
      </c>
      <c r="H2" s="178">
        <v>148</v>
      </c>
      <c r="I2" s="178">
        <v>152</v>
      </c>
      <c r="J2" s="178">
        <v>148</v>
      </c>
      <c r="K2" s="178">
        <v>148</v>
      </c>
      <c r="L2" s="177">
        <f>SUM(G2:K2)</f>
        <v>748</v>
      </c>
      <c r="M2" s="178">
        <v>152</v>
      </c>
      <c r="N2" s="178">
        <v>150</v>
      </c>
      <c r="O2" s="178">
        <v>152</v>
      </c>
      <c r="P2" s="178">
        <v>148</v>
      </c>
      <c r="Q2" s="178">
        <v>148</v>
      </c>
      <c r="R2" s="179">
        <f>SUM(M2:Q2)</f>
        <v>750</v>
      </c>
      <c r="S2" s="364"/>
      <c r="T2" s="26"/>
      <c r="U2" s="26"/>
      <c r="V2" s="26"/>
      <c r="W2" s="26"/>
      <c r="X2" s="27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8.600000000000001" customHeight="1">
      <c r="A3" s="365"/>
      <c r="B3" s="299">
        <v>2</v>
      </c>
      <c r="C3" s="180" t="s">
        <v>41</v>
      </c>
      <c r="D3" s="55">
        <v>46058</v>
      </c>
      <c r="E3" s="56">
        <v>2026</v>
      </c>
      <c r="F3" s="38">
        <f>SUM(L3+R3)</f>
        <v>1485</v>
      </c>
      <c r="G3" s="40">
        <v>152</v>
      </c>
      <c r="H3" s="40">
        <v>148</v>
      </c>
      <c r="I3" s="40">
        <v>148</v>
      </c>
      <c r="J3" s="40">
        <v>148</v>
      </c>
      <c r="K3" s="40">
        <v>148</v>
      </c>
      <c r="L3" s="38">
        <f>SUM(G3:K3)</f>
        <v>744</v>
      </c>
      <c r="M3" s="40">
        <v>148</v>
      </c>
      <c r="N3" s="40">
        <v>148</v>
      </c>
      <c r="O3" s="40">
        <v>147</v>
      </c>
      <c r="P3" s="40">
        <v>148</v>
      </c>
      <c r="Q3" s="40">
        <v>150</v>
      </c>
      <c r="R3" s="181">
        <f>SUM(M3:Q3)</f>
        <v>741</v>
      </c>
      <c r="S3" s="364"/>
      <c r="T3" s="26"/>
      <c r="U3" s="26"/>
      <c r="V3" s="26"/>
      <c r="W3" s="26"/>
      <c r="X3" s="27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8.600000000000001" customHeight="1">
      <c r="A4" s="365"/>
      <c r="B4" s="94">
        <v>3</v>
      </c>
      <c r="C4" s="180" t="s">
        <v>40</v>
      </c>
      <c r="D4" s="55">
        <v>42081</v>
      </c>
      <c r="E4" s="56">
        <v>2010</v>
      </c>
      <c r="F4" s="38">
        <f>SUM(L4+R4)</f>
        <v>1482</v>
      </c>
      <c r="G4" s="40">
        <v>148</v>
      </c>
      <c r="H4" s="40">
        <v>148</v>
      </c>
      <c r="I4" s="40">
        <v>146</v>
      </c>
      <c r="J4" s="40">
        <v>148</v>
      </c>
      <c r="K4" s="40">
        <v>144</v>
      </c>
      <c r="L4" s="38">
        <f>SUM(G4:K4)</f>
        <v>734</v>
      </c>
      <c r="M4" s="40">
        <v>148</v>
      </c>
      <c r="N4" s="40">
        <v>152</v>
      </c>
      <c r="O4" s="40">
        <v>152</v>
      </c>
      <c r="P4" s="40">
        <v>148</v>
      </c>
      <c r="Q4" s="40">
        <v>148</v>
      </c>
      <c r="R4" s="181">
        <f>SUM(M4:Q4)</f>
        <v>748</v>
      </c>
      <c r="S4" s="364"/>
      <c r="T4" s="26"/>
      <c r="U4" s="26"/>
      <c r="V4" s="26"/>
      <c r="W4" s="26"/>
      <c r="X4" s="27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8.600000000000001" customHeight="1">
      <c r="A5" s="365"/>
      <c r="B5" s="299">
        <v>4</v>
      </c>
      <c r="C5" s="180" t="s">
        <v>33</v>
      </c>
      <c r="D5" s="55">
        <v>45757</v>
      </c>
      <c r="E5" s="56">
        <v>2025</v>
      </c>
      <c r="F5" s="38">
        <f>SUM(L5+R5)</f>
        <v>1472</v>
      </c>
      <c r="G5" s="40">
        <v>148</v>
      </c>
      <c r="H5" s="40">
        <v>144</v>
      </c>
      <c r="I5" s="40">
        <v>144</v>
      </c>
      <c r="J5" s="40">
        <v>146</v>
      </c>
      <c r="K5" s="40">
        <v>152</v>
      </c>
      <c r="L5" s="38">
        <f>SUM(G5:K5)</f>
        <v>734</v>
      </c>
      <c r="M5" s="40">
        <v>148</v>
      </c>
      <c r="N5" s="40">
        <v>148</v>
      </c>
      <c r="O5" s="40">
        <v>148</v>
      </c>
      <c r="P5" s="40">
        <v>146</v>
      </c>
      <c r="Q5" s="40">
        <v>148</v>
      </c>
      <c r="R5" s="181">
        <f>SUM(M5:Q5)</f>
        <v>738</v>
      </c>
      <c r="S5" s="364"/>
      <c r="T5" s="26"/>
      <c r="U5" s="26"/>
      <c r="V5" s="26"/>
      <c r="W5" s="26"/>
      <c r="X5" s="27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8.600000000000001" customHeight="1">
      <c r="A6" s="365"/>
      <c r="B6" s="94">
        <v>5</v>
      </c>
      <c r="C6" s="180" t="s">
        <v>45</v>
      </c>
      <c r="D6" s="55">
        <v>45638</v>
      </c>
      <c r="E6" s="56">
        <v>2024</v>
      </c>
      <c r="F6" s="38">
        <f>SUM(L6+R6)</f>
        <v>1470</v>
      </c>
      <c r="G6" s="40">
        <v>152</v>
      </c>
      <c r="H6" s="40">
        <v>144</v>
      </c>
      <c r="I6" s="40">
        <v>144</v>
      </c>
      <c r="J6" s="40">
        <v>148</v>
      </c>
      <c r="K6" s="40">
        <v>142</v>
      </c>
      <c r="L6" s="38">
        <f>SUM(G6:K6)</f>
        <v>730</v>
      </c>
      <c r="M6" s="40">
        <v>148</v>
      </c>
      <c r="N6" s="40">
        <v>152</v>
      </c>
      <c r="O6" s="40">
        <v>148</v>
      </c>
      <c r="P6" s="40">
        <v>148</v>
      </c>
      <c r="Q6" s="40">
        <v>144</v>
      </c>
      <c r="R6" s="181">
        <f>SUM(M6:Q6)</f>
        <v>740</v>
      </c>
      <c r="S6" s="364"/>
      <c r="T6" s="28"/>
      <c r="U6" s="28"/>
      <c r="V6" s="28"/>
      <c r="W6" s="26"/>
      <c r="X6" s="27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8.600000000000001" customHeight="1">
      <c r="A7" s="365"/>
      <c r="B7" s="299">
        <v>6</v>
      </c>
      <c r="C7" s="182" t="s">
        <v>55</v>
      </c>
      <c r="D7" s="55">
        <v>45974</v>
      </c>
      <c r="E7" s="57">
        <v>2025</v>
      </c>
      <c r="F7" s="38">
        <f>SUM(L7+R7)</f>
        <v>1470</v>
      </c>
      <c r="G7" s="58">
        <v>148</v>
      </c>
      <c r="H7" s="58">
        <v>148</v>
      </c>
      <c r="I7" s="58">
        <v>144</v>
      </c>
      <c r="J7" s="58">
        <v>144</v>
      </c>
      <c r="K7" s="58">
        <v>147</v>
      </c>
      <c r="L7" s="38">
        <f>SUM(G7:K7)</f>
        <v>731</v>
      </c>
      <c r="M7" s="59">
        <v>144</v>
      </c>
      <c r="N7" s="59">
        <v>148</v>
      </c>
      <c r="O7" s="59">
        <v>147</v>
      </c>
      <c r="P7" s="59">
        <v>148</v>
      </c>
      <c r="Q7" s="59">
        <v>152</v>
      </c>
      <c r="R7" s="181">
        <f>SUM(M7:Q7)</f>
        <v>739</v>
      </c>
      <c r="S7" s="364"/>
      <c r="T7" s="26"/>
      <c r="U7" s="26"/>
      <c r="V7" s="26"/>
      <c r="W7" s="26"/>
      <c r="X7" s="27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8.600000000000001" customHeight="1">
      <c r="A8" s="365" t="s">
        <v>71</v>
      </c>
      <c r="B8" s="94">
        <v>7</v>
      </c>
      <c r="C8" s="180" t="s">
        <v>84</v>
      </c>
      <c r="D8" s="55">
        <v>46296</v>
      </c>
      <c r="E8" s="56">
        <v>2026</v>
      </c>
      <c r="F8" s="38">
        <f>SUM(L8+R8)</f>
        <v>1465</v>
      </c>
      <c r="G8" s="40">
        <v>148</v>
      </c>
      <c r="H8" s="40">
        <v>148</v>
      </c>
      <c r="I8" s="40">
        <v>148</v>
      </c>
      <c r="J8" s="40">
        <v>148</v>
      </c>
      <c r="K8" s="40">
        <v>144</v>
      </c>
      <c r="L8" s="38">
        <f>SUM(G8:K8)</f>
        <v>736</v>
      </c>
      <c r="M8" s="40">
        <v>152</v>
      </c>
      <c r="N8" s="40">
        <v>141</v>
      </c>
      <c r="O8" s="40">
        <v>144</v>
      </c>
      <c r="P8" s="40">
        <v>140</v>
      </c>
      <c r="Q8" s="40">
        <v>152</v>
      </c>
      <c r="R8" s="181">
        <f>SUM(M8:Q8)</f>
        <v>729</v>
      </c>
      <c r="S8" s="364"/>
      <c r="T8" s="26"/>
      <c r="U8" s="26"/>
      <c r="V8" s="26"/>
      <c r="W8" s="26"/>
      <c r="X8" s="27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8.600000000000001" customHeight="1">
      <c r="A9" s="365"/>
      <c r="B9" s="299">
        <v>8</v>
      </c>
      <c r="C9" s="180" t="s">
        <v>23</v>
      </c>
      <c r="D9" s="55">
        <v>46282</v>
      </c>
      <c r="E9" s="56">
        <v>2026</v>
      </c>
      <c r="F9" s="38">
        <f>SUM(L9+R9)</f>
        <v>1463</v>
      </c>
      <c r="G9" s="40">
        <v>144</v>
      </c>
      <c r="H9" s="40">
        <v>144</v>
      </c>
      <c r="I9" s="40">
        <v>148</v>
      </c>
      <c r="J9" s="40">
        <v>148</v>
      </c>
      <c r="K9" s="40">
        <v>140</v>
      </c>
      <c r="L9" s="38">
        <f>SUM(G9:K9)</f>
        <v>724</v>
      </c>
      <c r="M9" s="40">
        <v>147</v>
      </c>
      <c r="N9" s="40">
        <v>148</v>
      </c>
      <c r="O9" s="40">
        <v>148</v>
      </c>
      <c r="P9" s="40">
        <v>148</v>
      </c>
      <c r="Q9" s="40">
        <v>148</v>
      </c>
      <c r="R9" s="181">
        <f>SUM(M9:Q9)</f>
        <v>739</v>
      </c>
      <c r="S9" s="364"/>
      <c r="T9" s="26"/>
      <c r="U9" s="26"/>
      <c r="V9" s="26"/>
      <c r="W9" s="26"/>
      <c r="X9" s="27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8.600000000000001" customHeight="1">
      <c r="A10" s="365"/>
      <c r="B10" s="94">
        <v>9</v>
      </c>
      <c r="C10" s="180" t="s">
        <v>22</v>
      </c>
      <c r="D10" s="55">
        <v>46115</v>
      </c>
      <c r="E10" s="56">
        <v>2026</v>
      </c>
      <c r="F10" s="38">
        <f>SUM(L10+R10)</f>
        <v>1461</v>
      </c>
      <c r="G10" s="40">
        <v>148</v>
      </c>
      <c r="H10" s="40">
        <v>148</v>
      </c>
      <c r="I10" s="40">
        <v>144</v>
      </c>
      <c r="J10" s="40">
        <v>144</v>
      </c>
      <c r="K10" s="40">
        <v>144</v>
      </c>
      <c r="L10" s="38">
        <f>SUM(G10:K10)</f>
        <v>728</v>
      </c>
      <c r="M10" s="40">
        <v>145</v>
      </c>
      <c r="N10" s="40">
        <v>148</v>
      </c>
      <c r="O10" s="40">
        <v>144</v>
      </c>
      <c r="P10" s="40">
        <v>148</v>
      </c>
      <c r="Q10" s="40">
        <v>148</v>
      </c>
      <c r="R10" s="181">
        <f>SUM(M10:Q10)</f>
        <v>733</v>
      </c>
      <c r="S10" s="364"/>
      <c r="T10" s="26"/>
      <c r="U10" s="26"/>
      <c r="V10" s="26"/>
      <c r="W10" s="26"/>
      <c r="X10" s="27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8.600000000000001" customHeight="1">
      <c r="A11" s="365"/>
      <c r="B11" s="299">
        <v>10</v>
      </c>
      <c r="C11" s="182" t="s">
        <v>112</v>
      </c>
      <c r="D11" s="55">
        <v>45351</v>
      </c>
      <c r="E11" s="57">
        <v>2024</v>
      </c>
      <c r="F11" s="38">
        <f>SUM(L11+R11)</f>
        <v>1456</v>
      </c>
      <c r="G11" s="59">
        <v>148</v>
      </c>
      <c r="H11" s="59">
        <v>144</v>
      </c>
      <c r="I11" s="59">
        <v>148</v>
      </c>
      <c r="J11" s="59">
        <v>144</v>
      </c>
      <c r="K11" s="59">
        <v>152</v>
      </c>
      <c r="L11" s="38">
        <f>SUM(G11:K11)</f>
        <v>736</v>
      </c>
      <c r="M11" s="59">
        <v>142</v>
      </c>
      <c r="N11" s="59">
        <v>144</v>
      </c>
      <c r="O11" s="59">
        <v>148</v>
      </c>
      <c r="P11" s="59">
        <v>144</v>
      </c>
      <c r="Q11" s="59">
        <v>142</v>
      </c>
      <c r="R11" s="181">
        <f>SUM(M11:Q11)</f>
        <v>720</v>
      </c>
      <c r="S11" s="364"/>
      <c r="T11" s="26"/>
      <c r="U11" s="26"/>
      <c r="V11" s="26"/>
      <c r="W11" s="26"/>
      <c r="X11" s="27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8.600000000000001" customHeight="1">
      <c r="A12" s="365"/>
      <c r="B12" s="94">
        <v>11</v>
      </c>
      <c r="C12" s="182" t="s">
        <v>77</v>
      </c>
      <c r="D12" s="55">
        <v>46072</v>
      </c>
      <c r="E12" s="57">
        <v>2026</v>
      </c>
      <c r="F12" s="38">
        <f>SUM(L12+R12)</f>
        <v>1455</v>
      </c>
      <c r="G12" s="59">
        <v>144</v>
      </c>
      <c r="H12" s="59">
        <v>144</v>
      </c>
      <c r="I12" s="59">
        <v>144</v>
      </c>
      <c r="J12" s="59">
        <v>144</v>
      </c>
      <c r="K12" s="59">
        <v>148</v>
      </c>
      <c r="L12" s="38">
        <f>SUM(G12:K12)</f>
        <v>724</v>
      </c>
      <c r="M12" s="59">
        <v>144</v>
      </c>
      <c r="N12" s="59">
        <v>144</v>
      </c>
      <c r="O12" s="59">
        <v>147</v>
      </c>
      <c r="P12" s="59">
        <v>148</v>
      </c>
      <c r="Q12" s="59">
        <v>148</v>
      </c>
      <c r="R12" s="181">
        <f>SUM(M12:Q12)</f>
        <v>731</v>
      </c>
      <c r="S12" s="364"/>
      <c r="T12" s="26"/>
      <c r="U12" s="26"/>
      <c r="V12" s="26"/>
      <c r="W12" s="26"/>
      <c r="X12" s="27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8.600000000000001" customHeight="1">
      <c r="A13" s="365"/>
      <c r="B13" s="299">
        <v>12</v>
      </c>
      <c r="C13" s="180" t="s">
        <v>37</v>
      </c>
      <c r="D13" s="55">
        <v>45407</v>
      </c>
      <c r="E13" s="56">
        <v>2024</v>
      </c>
      <c r="F13" s="38">
        <f>SUM(L13+R13)</f>
        <v>1450</v>
      </c>
      <c r="G13" s="40">
        <v>146</v>
      </c>
      <c r="H13" s="40">
        <v>143</v>
      </c>
      <c r="I13" s="40">
        <v>148</v>
      </c>
      <c r="J13" s="40">
        <v>142</v>
      </c>
      <c r="K13" s="40">
        <v>143</v>
      </c>
      <c r="L13" s="38">
        <f>SUM(G13:K13)</f>
        <v>722</v>
      </c>
      <c r="M13" s="40">
        <v>144</v>
      </c>
      <c r="N13" s="40">
        <v>140</v>
      </c>
      <c r="O13" s="40">
        <v>148</v>
      </c>
      <c r="P13" s="40">
        <v>144</v>
      </c>
      <c r="Q13" s="40">
        <v>152</v>
      </c>
      <c r="R13" s="181">
        <f>SUM(M13:Q13)</f>
        <v>728</v>
      </c>
      <c r="S13" s="364"/>
      <c r="T13" s="26"/>
      <c r="U13" s="26"/>
      <c r="V13" s="26"/>
      <c r="W13" s="26"/>
      <c r="X13" s="27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8.600000000000001" customHeight="1">
      <c r="A14" s="365"/>
      <c r="B14" s="94">
        <v>13</v>
      </c>
      <c r="C14" s="182" t="s">
        <v>87</v>
      </c>
      <c r="D14" s="55">
        <v>45974</v>
      </c>
      <c r="E14" s="57">
        <v>2025</v>
      </c>
      <c r="F14" s="38">
        <f>SUM(L14+R14)</f>
        <v>1447</v>
      </c>
      <c r="G14" s="59">
        <v>140</v>
      </c>
      <c r="H14" s="59">
        <v>148</v>
      </c>
      <c r="I14" s="59">
        <v>147</v>
      </c>
      <c r="J14" s="59">
        <v>144</v>
      </c>
      <c r="K14" s="59">
        <v>144</v>
      </c>
      <c r="L14" s="38">
        <f>SUM(G14:K14)</f>
        <v>723</v>
      </c>
      <c r="M14" s="59">
        <v>148</v>
      </c>
      <c r="N14" s="59">
        <v>148</v>
      </c>
      <c r="O14" s="59">
        <v>140</v>
      </c>
      <c r="P14" s="59">
        <v>144</v>
      </c>
      <c r="Q14" s="59">
        <v>144</v>
      </c>
      <c r="R14" s="181">
        <f>SUM(M14:Q14)</f>
        <v>724</v>
      </c>
      <c r="S14" s="364"/>
      <c r="T14" s="26"/>
      <c r="U14" s="26"/>
      <c r="V14" s="26"/>
      <c r="W14" s="26"/>
      <c r="X14" s="27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8.600000000000001" customHeight="1">
      <c r="A15" s="365"/>
      <c r="B15" s="299">
        <v>14</v>
      </c>
      <c r="C15" s="180" t="s">
        <v>66</v>
      </c>
      <c r="D15" s="55">
        <v>45323</v>
      </c>
      <c r="E15" s="56">
        <v>2024</v>
      </c>
      <c r="F15" s="38">
        <f>SUM(L15+R15)</f>
        <v>1445</v>
      </c>
      <c r="G15" s="40">
        <v>140</v>
      </c>
      <c r="H15" s="40">
        <v>144</v>
      </c>
      <c r="I15" s="40">
        <v>148</v>
      </c>
      <c r="J15" s="40">
        <v>148</v>
      </c>
      <c r="K15" s="40">
        <v>145</v>
      </c>
      <c r="L15" s="38">
        <f>SUM(G15:K15)</f>
        <v>725</v>
      </c>
      <c r="M15" s="40">
        <v>144</v>
      </c>
      <c r="N15" s="40">
        <v>148</v>
      </c>
      <c r="O15" s="40">
        <v>140</v>
      </c>
      <c r="P15" s="40">
        <v>144</v>
      </c>
      <c r="Q15" s="40">
        <v>144</v>
      </c>
      <c r="R15" s="181">
        <f>SUM(M15:Q15)</f>
        <v>720</v>
      </c>
      <c r="S15" s="364"/>
      <c r="T15" s="26"/>
      <c r="U15" s="26"/>
      <c r="V15" s="26"/>
      <c r="W15" s="26"/>
      <c r="X15" s="27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8.600000000000001" customHeight="1">
      <c r="A16" s="365"/>
      <c r="B16" s="94">
        <v>15</v>
      </c>
      <c r="C16" s="180" t="s">
        <v>24</v>
      </c>
      <c r="D16" s="55">
        <v>45554</v>
      </c>
      <c r="E16" s="56">
        <v>2024</v>
      </c>
      <c r="F16" s="38">
        <f>SUM(L16+R16)</f>
        <v>1445</v>
      </c>
      <c r="G16" s="40">
        <v>146</v>
      </c>
      <c r="H16" s="40">
        <v>145</v>
      </c>
      <c r="I16" s="40">
        <v>144</v>
      </c>
      <c r="J16" s="40">
        <v>146</v>
      </c>
      <c r="K16" s="40">
        <v>142</v>
      </c>
      <c r="L16" s="38">
        <f>SUM(G16:K16)</f>
        <v>723</v>
      </c>
      <c r="M16" s="40">
        <v>144</v>
      </c>
      <c r="N16" s="40">
        <v>146</v>
      </c>
      <c r="O16" s="40">
        <v>144</v>
      </c>
      <c r="P16" s="40">
        <v>144</v>
      </c>
      <c r="Q16" s="40">
        <v>144</v>
      </c>
      <c r="R16" s="181">
        <f>SUM(M16:Q16)</f>
        <v>722</v>
      </c>
      <c r="S16" s="364"/>
      <c r="T16" s="26"/>
      <c r="U16" s="26"/>
      <c r="V16" s="26"/>
      <c r="W16" s="26"/>
      <c r="X16" s="27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8.600000000000001" customHeight="1">
      <c r="A17" s="365"/>
      <c r="B17" s="299">
        <v>16</v>
      </c>
      <c r="C17" s="180" t="s">
        <v>50</v>
      </c>
      <c r="D17" s="55">
        <v>45960</v>
      </c>
      <c r="E17" s="56">
        <v>2025</v>
      </c>
      <c r="F17" s="38">
        <f>SUM(L17+R17)</f>
        <v>1444</v>
      </c>
      <c r="G17" s="40">
        <v>144</v>
      </c>
      <c r="H17" s="40">
        <v>144</v>
      </c>
      <c r="I17" s="40">
        <v>148</v>
      </c>
      <c r="J17" s="40">
        <v>142</v>
      </c>
      <c r="K17" s="40">
        <v>142</v>
      </c>
      <c r="L17" s="38">
        <f>SUM(G17:K17)</f>
        <v>720</v>
      </c>
      <c r="M17" s="40">
        <v>144</v>
      </c>
      <c r="N17" s="40">
        <v>144</v>
      </c>
      <c r="O17" s="40">
        <v>148</v>
      </c>
      <c r="P17" s="40">
        <v>144</v>
      </c>
      <c r="Q17" s="40">
        <v>144</v>
      </c>
      <c r="R17" s="181">
        <f>SUM(M17:Q17)</f>
        <v>724</v>
      </c>
      <c r="S17" s="364"/>
      <c r="T17" s="26"/>
      <c r="U17" s="26"/>
      <c r="V17" s="26"/>
      <c r="W17" s="26"/>
      <c r="X17" s="27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8.600000000000001" customHeight="1">
      <c r="A18" s="365"/>
      <c r="B18" s="94">
        <v>17</v>
      </c>
      <c r="C18" s="182" t="s">
        <v>113</v>
      </c>
      <c r="D18" s="55">
        <v>45351</v>
      </c>
      <c r="E18" s="57">
        <v>2024</v>
      </c>
      <c r="F18" s="38">
        <f>SUM(L18+R18)</f>
        <v>1444</v>
      </c>
      <c r="G18" s="59">
        <v>148</v>
      </c>
      <c r="H18" s="59">
        <v>148</v>
      </c>
      <c r="I18" s="59">
        <v>144</v>
      </c>
      <c r="J18" s="59">
        <v>144</v>
      </c>
      <c r="K18" s="59">
        <v>144</v>
      </c>
      <c r="L18" s="38">
        <f>SUM(G18:K18)</f>
        <v>728</v>
      </c>
      <c r="M18" s="59">
        <v>148</v>
      </c>
      <c r="N18" s="59">
        <v>144</v>
      </c>
      <c r="O18" s="59">
        <v>140</v>
      </c>
      <c r="P18" s="59">
        <v>140</v>
      </c>
      <c r="Q18" s="59">
        <v>144</v>
      </c>
      <c r="R18" s="181">
        <f>SUM(M18:Q18)</f>
        <v>716</v>
      </c>
      <c r="S18" s="364"/>
      <c r="T18" s="26"/>
      <c r="U18" s="26"/>
      <c r="V18" s="26"/>
      <c r="W18" s="26"/>
      <c r="X18" s="27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8.600000000000001" customHeight="1">
      <c r="A19" s="365"/>
      <c r="B19" s="299">
        <v>18</v>
      </c>
      <c r="C19" s="180" t="s">
        <v>98</v>
      </c>
      <c r="D19" s="55">
        <v>46128</v>
      </c>
      <c r="E19" s="56">
        <v>2026</v>
      </c>
      <c r="F19" s="38">
        <f>SUM(L19+R19)</f>
        <v>1437</v>
      </c>
      <c r="G19" s="40">
        <v>144</v>
      </c>
      <c r="H19" s="40">
        <v>144</v>
      </c>
      <c r="I19" s="40">
        <v>146</v>
      </c>
      <c r="J19" s="40">
        <v>144</v>
      </c>
      <c r="K19" s="40">
        <v>144</v>
      </c>
      <c r="L19" s="38">
        <f>SUM(G19:K19)</f>
        <v>722</v>
      </c>
      <c r="M19" s="40">
        <v>144</v>
      </c>
      <c r="N19" s="40">
        <v>140</v>
      </c>
      <c r="O19" s="40">
        <v>147</v>
      </c>
      <c r="P19" s="40">
        <v>140</v>
      </c>
      <c r="Q19" s="40">
        <v>144</v>
      </c>
      <c r="R19" s="181">
        <f>SUM(M19:Q19)</f>
        <v>715</v>
      </c>
      <c r="S19" s="364"/>
      <c r="T19" s="26"/>
      <c r="U19" s="26"/>
      <c r="V19" s="26"/>
      <c r="W19" s="26"/>
      <c r="X19" s="27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8.600000000000001" customHeight="1">
      <c r="A20" s="365"/>
      <c r="B20" s="94">
        <v>19</v>
      </c>
      <c r="C20" s="180" t="s">
        <v>27</v>
      </c>
      <c r="D20" s="55">
        <v>45323</v>
      </c>
      <c r="E20" s="56">
        <v>2024</v>
      </c>
      <c r="F20" s="38">
        <f>SUM(L20+R20)</f>
        <v>1435</v>
      </c>
      <c r="G20" s="40">
        <v>147</v>
      </c>
      <c r="H20" s="40">
        <v>140</v>
      </c>
      <c r="I20" s="40">
        <v>140</v>
      </c>
      <c r="J20" s="40">
        <v>140</v>
      </c>
      <c r="K20" s="40">
        <v>140</v>
      </c>
      <c r="L20" s="38">
        <f>SUM(G20:K20)</f>
        <v>707</v>
      </c>
      <c r="M20" s="40">
        <v>148</v>
      </c>
      <c r="N20" s="40">
        <v>144</v>
      </c>
      <c r="O20" s="40">
        <v>144</v>
      </c>
      <c r="P20" s="40">
        <v>152</v>
      </c>
      <c r="Q20" s="40">
        <v>140</v>
      </c>
      <c r="R20" s="181">
        <f>SUM(M20:Q20)</f>
        <v>728</v>
      </c>
      <c r="S20" s="364"/>
      <c r="T20" s="26"/>
      <c r="U20" s="26"/>
      <c r="V20" s="26"/>
      <c r="W20" s="26"/>
      <c r="X20" s="27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8.600000000000001" customHeight="1">
      <c r="A21" s="365"/>
      <c r="B21" s="299">
        <v>20</v>
      </c>
      <c r="C21" s="180" t="s">
        <v>3</v>
      </c>
      <c r="D21" s="55">
        <v>42279</v>
      </c>
      <c r="E21" s="56">
        <v>2008</v>
      </c>
      <c r="F21" s="38">
        <f>SUM(L21+R21)</f>
        <v>1434</v>
      </c>
      <c r="G21" s="40">
        <v>140</v>
      </c>
      <c r="H21" s="40">
        <v>144</v>
      </c>
      <c r="I21" s="40">
        <v>140</v>
      </c>
      <c r="J21" s="40">
        <v>144</v>
      </c>
      <c r="K21" s="40">
        <v>148</v>
      </c>
      <c r="L21" s="38">
        <f>SUM(G21:K21)</f>
        <v>716</v>
      </c>
      <c r="M21" s="40">
        <v>144</v>
      </c>
      <c r="N21" s="40">
        <v>140</v>
      </c>
      <c r="O21" s="40">
        <v>146</v>
      </c>
      <c r="P21" s="40">
        <v>144</v>
      </c>
      <c r="Q21" s="40">
        <v>144</v>
      </c>
      <c r="R21" s="181">
        <f>SUM(M21:Q21)</f>
        <v>718</v>
      </c>
      <c r="S21" s="364"/>
      <c r="T21" s="26"/>
      <c r="U21" s="26"/>
      <c r="V21" s="26"/>
      <c r="W21" s="26"/>
      <c r="X21" s="27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8.600000000000001" customHeight="1">
      <c r="A22" s="365"/>
      <c r="B22" s="94">
        <v>21</v>
      </c>
      <c r="C22" s="182" t="s">
        <v>78</v>
      </c>
      <c r="D22" s="55">
        <v>45918</v>
      </c>
      <c r="E22" s="57">
        <v>2025</v>
      </c>
      <c r="F22" s="38">
        <f>SUM(L22+R22)</f>
        <v>1426</v>
      </c>
      <c r="G22" s="59">
        <v>144</v>
      </c>
      <c r="H22" s="59">
        <v>144</v>
      </c>
      <c r="I22" s="59">
        <v>148</v>
      </c>
      <c r="J22" s="59">
        <v>144</v>
      </c>
      <c r="K22" s="59">
        <v>128</v>
      </c>
      <c r="L22" s="38">
        <f>SUM(G22:K22)</f>
        <v>708</v>
      </c>
      <c r="M22" s="59">
        <v>144</v>
      </c>
      <c r="N22" s="59">
        <v>144</v>
      </c>
      <c r="O22" s="59">
        <v>144</v>
      </c>
      <c r="P22" s="59">
        <v>144</v>
      </c>
      <c r="Q22" s="59">
        <v>142</v>
      </c>
      <c r="R22" s="181">
        <f>SUM(M22:Q22)</f>
        <v>718</v>
      </c>
      <c r="S22" s="364"/>
      <c r="T22" s="26"/>
      <c r="U22" s="26"/>
      <c r="V22" s="26"/>
      <c r="W22" s="26"/>
      <c r="X22" s="27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8.600000000000001" customHeight="1">
      <c r="A23" s="365"/>
      <c r="B23" s="299">
        <v>22</v>
      </c>
      <c r="C23" s="180" t="s">
        <v>38</v>
      </c>
      <c r="D23" s="55">
        <v>45274</v>
      </c>
      <c r="E23" s="56">
        <v>2023</v>
      </c>
      <c r="F23" s="38">
        <f>SUM(L23+R23)</f>
        <v>1422</v>
      </c>
      <c r="G23" s="40">
        <v>140</v>
      </c>
      <c r="H23" s="40">
        <v>144</v>
      </c>
      <c r="I23" s="40">
        <v>140</v>
      </c>
      <c r="J23" s="40">
        <v>140</v>
      </c>
      <c r="K23" s="40">
        <v>140</v>
      </c>
      <c r="L23" s="38">
        <f>SUM(G23:K23)</f>
        <v>704</v>
      </c>
      <c r="M23" s="40">
        <v>142</v>
      </c>
      <c r="N23" s="40">
        <v>144</v>
      </c>
      <c r="O23" s="40">
        <v>144</v>
      </c>
      <c r="P23" s="40">
        <v>144</v>
      </c>
      <c r="Q23" s="40">
        <v>144</v>
      </c>
      <c r="R23" s="181">
        <f>SUM(M23:Q23)</f>
        <v>718</v>
      </c>
      <c r="S23" s="364"/>
      <c r="T23" s="26"/>
      <c r="U23" s="26"/>
      <c r="V23" s="26"/>
      <c r="W23" s="26"/>
      <c r="X23" s="27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8.600000000000001" customHeight="1">
      <c r="A24" s="365"/>
      <c r="B24" s="94">
        <v>23</v>
      </c>
      <c r="C24" s="180" t="s">
        <v>12</v>
      </c>
      <c r="D24" s="55">
        <v>46100</v>
      </c>
      <c r="E24" s="56">
        <v>2026</v>
      </c>
      <c r="F24" s="38">
        <f>SUM(L24+R24)</f>
        <v>1422</v>
      </c>
      <c r="G24" s="40">
        <v>140</v>
      </c>
      <c r="H24" s="40">
        <v>146</v>
      </c>
      <c r="I24" s="40">
        <v>144</v>
      </c>
      <c r="J24" s="40">
        <v>148</v>
      </c>
      <c r="K24" s="40">
        <v>140</v>
      </c>
      <c r="L24" s="38">
        <f>SUM(G24:K24)</f>
        <v>718</v>
      </c>
      <c r="M24" s="40">
        <v>140</v>
      </c>
      <c r="N24" s="40">
        <v>132</v>
      </c>
      <c r="O24" s="40">
        <v>144</v>
      </c>
      <c r="P24" s="40">
        <v>144</v>
      </c>
      <c r="Q24" s="40">
        <v>144</v>
      </c>
      <c r="R24" s="181">
        <f>SUM(M24:Q24)</f>
        <v>704</v>
      </c>
      <c r="S24" s="364"/>
      <c r="T24" s="29"/>
      <c r="U24" s="29"/>
      <c r="V24" s="29"/>
      <c r="W24" s="29"/>
      <c r="X24" s="30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8.600000000000001" customHeight="1">
      <c r="A25" s="365"/>
      <c r="B25" s="299">
        <v>24</v>
      </c>
      <c r="C25" s="180" t="s">
        <v>26</v>
      </c>
      <c r="D25" s="55">
        <v>42092</v>
      </c>
      <c r="E25" s="56">
        <v>2007</v>
      </c>
      <c r="F25" s="38">
        <f>SUM(L25+R25)</f>
        <v>1413</v>
      </c>
      <c r="G25" s="40">
        <v>140</v>
      </c>
      <c r="H25" s="40">
        <v>142</v>
      </c>
      <c r="I25" s="40">
        <v>140</v>
      </c>
      <c r="J25" s="40">
        <v>140</v>
      </c>
      <c r="K25" s="40">
        <v>140</v>
      </c>
      <c r="L25" s="38">
        <f>SUM(G25:K25)</f>
        <v>702</v>
      </c>
      <c r="M25" s="40">
        <v>144</v>
      </c>
      <c r="N25" s="40">
        <v>140</v>
      </c>
      <c r="O25" s="40">
        <v>144</v>
      </c>
      <c r="P25" s="40">
        <v>140</v>
      </c>
      <c r="Q25" s="40">
        <v>143</v>
      </c>
      <c r="R25" s="181">
        <f>SUM(M25:Q25)</f>
        <v>711</v>
      </c>
      <c r="S25" s="364"/>
      <c r="T25" s="29"/>
      <c r="U25" s="29"/>
      <c r="V25" s="29"/>
      <c r="W25" s="29"/>
      <c r="X25" s="30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8.600000000000001" customHeight="1">
      <c r="A26" s="365"/>
      <c r="B26" s="94">
        <v>25</v>
      </c>
      <c r="C26" s="180" t="s">
        <v>32</v>
      </c>
      <c r="D26" s="55">
        <v>36641</v>
      </c>
      <c r="E26" s="56">
        <v>2024</v>
      </c>
      <c r="F26" s="38">
        <f>SUM(L26+R26)</f>
        <v>1412</v>
      </c>
      <c r="G26" s="40">
        <v>140</v>
      </c>
      <c r="H26" s="40">
        <v>144</v>
      </c>
      <c r="I26" s="40">
        <v>144</v>
      </c>
      <c r="J26" s="40">
        <v>148</v>
      </c>
      <c r="K26" s="40">
        <v>129</v>
      </c>
      <c r="L26" s="38">
        <f>SUM(G26:K26)</f>
        <v>705</v>
      </c>
      <c r="M26" s="40">
        <v>144</v>
      </c>
      <c r="N26" s="40">
        <v>127</v>
      </c>
      <c r="O26" s="40">
        <v>148</v>
      </c>
      <c r="P26" s="40">
        <v>144</v>
      </c>
      <c r="Q26" s="40">
        <v>144</v>
      </c>
      <c r="R26" s="181">
        <f>SUM(M26:Q26)</f>
        <v>707</v>
      </c>
      <c r="S26" s="364"/>
      <c r="T26" s="29"/>
      <c r="U26" s="29"/>
      <c r="V26" s="29"/>
      <c r="W26" s="29"/>
      <c r="X26" s="30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8.600000000000001" customHeight="1">
      <c r="A27" s="365"/>
      <c r="B27" s="299">
        <v>26</v>
      </c>
      <c r="C27" s="180" t="s">
        <v>46</v>
      </c>
      <c r="D27" s="55">
        <v>46030</v>
      </c>
      <c r="E27" s="56">
        <v>2026</v>
      </c>
      <c r="F27" s="38">
        <f>SUM(L27+R27)</f>
        <v>1411</v>
      </c>
      <c r="G27" s="40">
        <v>143</v>
      </c>
      <c r="H27" s="40">
        <v>148</v>
      </c>
      <c r="I27" s="40">
        <v>140</v>
      </c>
      <c r="J27" s="40">
        <v>140</v>
      </c>
      <c r="K27" s="40">
        <v>140</v>
      </c>
      <c r="L27" s="38">
        <f>SUM(G27:K27)</f>
        <v>711</v>
      </c>
      <c r="M27" s="40">
        <v>140</v>
      </c>
      <c r="N27" s="40">
        <v>140</v>
      </c>
      <c r="O27" s="40">
        <v>144</v>
      </c>
      <c r="P27" s="40">
        <v>128</v>
      </c>
      <c r="Q27" s="40">
        <v>148</v>
      </c>
      <c r="R27" s="181">
        <f>SUM(M27:Q27)</f>
        <v>700</v>
      </c>
      <c r="S27" s="364"/>
      <c r="T27" s="16"/>
      <c r="U27" s="16"/>
      <c r="V27" s="16"/>
      <c r="W27" s="14"/>
      <c r="X27" s="10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8.600000000000001" customHeight="1">
      <c r="A28" s="365"/>
      <c r="B28" s="94">
        <v>27</v>
      </c>
      <c r="C28" s="180" t="s">
        <v>91</v>
      </c>
      <c r="D28" s="55">
        <v>46002</v>
      </c>
      <c r="E28" s="56">
        <v>2025</v>
      </c>
      <c r="F28" s="38">
        <f>SUM(L28+R28)</f>
        <v>1395</v>
      </c>
      <c r="G28" s="40">
        <v>144</v>
      </c>
      <c r="H28" s="40">
        <v>140</v>
      </c>
      <c r="I28" s="40">
        <v>140</v>
      </c>
      <c r="J28" s="40">
        <v>144</v>
      </c>
      <c r="K28" s="40">
        <v>130</v>
      </c>
      <c r="L28" s="38">
        <f>SUM(G28:K28)</f>
        <v>698</v>
      </c>
      <c r="M28" s="40">
        <v>125</v>
      </c>
      <c r="N28" s="40">
        <v>144</v>
      </c>
      <c r="O28" s="40">
        <v>144</v>
      </c>
      <c r="P28" s="40">
        <v>144</v>
      </c>
      <c r="Q28" s="40">
        <v>140</v>
      </c>
      <c r="R28" s="181">
        <f>SUM(M28:Q28)</f>
        <v>697</v>
      </c>
      <c r="S28" s="364"/>
      <c r="T28" s="16"/>
      <c r="U28" s="16"/>
      <c r="V28" s="16"/>
      <c r="W28" s="14"/>
      <c r="X28" s="10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8.600000000000001" customHeight="1">
      <c r="A29" s="365"/>
      <c r="B29" s="299">
        <v>28</v>
      </c>
      <c r="C29" s="180" t="s">
        <v>89</v>
      </c>
      <c r="D29" s="55">
        <v>45960</v>
      </c>
      <c r="E29" s="56">
        <v>2025</v>
      </c>
      <c r="F29" s="38">
        <f>SUM(L29+R29)</f>
        <v>1377</v>
      </c>
      <c r="G29" s="40">
        <v>148</v>
      </c>
      <c r="H29" s="40">
        <v>140</v>
      </c>
      <c r="I29" s="40">
        <v>130</v>
      </c>
      <c r="J29" s="40">
        <v>130</v>
      </c>
      <c r="K29" s="40">
        <v>128</v>
      </c>
      <c r="L29" s="38">
        <f>SUM(G29:K29)</f>
        <v>676</v>
      </c>
      <c r="M29" s="40">
        <v>147</v>
      </c>
      <c r="N29" s="40">
        <v>140</v>
      </c>
      <c r="O29" s="40">
        <v>128</v>
      </c>
      <c r="P29" s="40">
        <v>144</v>
      </c>
      <c r="Q29" s="40">
        <v>142</v>
      </c>
      <c r="R29" s="181">
        <f>SUM(M29:Q29)</f>
        <v>701</v>
      </c>
      <c r="S29" s="364"/>
      <c r="T29" s="16"/>
      <c r="U29" s="16"/>
      <c r="V29" s="16"/>
      <c r="W29" s="14"/>
      <c r="X29" s="10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8.600000000000001" customHeight="1">
      <c r="A30" s="365"/>
      <c r="B30" s="94">
        <v>29</v>
      </c>
      <c r="C30" s="182" t="s">
        <v>53</v>
      </c>
      <c r="D30" s="55">
        <v>46268</v>
      </c>
      <c r="E30" s="57">
        <v>2026</v>
      </c>
      <c r="F30" s="38">
        <f>SUM(L30+R30)</f>
        <v>1369</v>
      </c>
      <c r="G30" s="59">
        <v>126</v>
      </c>
      <c r="H30" s="59">
        <v>126</v>
      </c>
      <c r="I30" s="59">
        <v>129</v>
      </c>
      <c r="J30" s="59">
        <v>144</v>
      </c>
      <c r="K30" s="59">
        <v>129</v>
      </c>
      <c r="L30" s="38">
        <f>SUM(G30:K30)</f>
        <v>654</v>
      </c>
      <c r="M30" s="59">
        <v>143</v>
      </c>
      <c r="N30" s="59">
        <v>144</v>
      </c>
      <c r="O30" s="59">
        <v>148</v>
      </c>
      <c r="P30" s="59">
        <v>146</v>
      </c>
      <c r="Q30" s="59">
        <v>134</v>
      </c>
      <c r="R30" s="181">
        <f>SUM(M30:Q30)</f>
        <v>715</v>
      </c>
      <c r="S30" s="364"/>
      <c r="T30" s="16"/>
      <c r="U30" s="16"/>
      <c r="V30" s="16"/>
      <c r="W30" s="14"/>
      <c r="X30" s="10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8.600000000000001" customHeight="1">
      <c r="A31" s="365"/>
      <c r="B31" s="299">
        <v>30</v>
      </c>
      <c r="C31" s="180" t="s">
        <v>95</v>
      </c>
      <c r="D31" s="55">
        <v>46282</v>
      </c>
      <c r="E31" s="56">
        <v>2026</v>
      </c>
      <c r="F31" s="38">
        <f>SUM(L31+R31)</f>
        <v>1353</v>
      </c>
      <c r="G31" s="40">
        <v>129</v>
      </c>
      <c r="H31" s="40">
        <v>126</v>
      </c>
      <c r="I31" s="40">
        <v>131</v>
      </c>
      <c r="J31" s="40">
        <v>142</v>
      </c>
      <c r="K31" s="40">
        <v>131</v>
      </c>
      <c r="L31" s="38">
        <f>SUM(G31:K31)</f>
        <v>659</v>
      </c>
      <c r="M31" s="40">
        <v>140</v>
      </c>
      <c r="N31" s="40">
        <v>123</v>
      </c>
      <c r="O31" s="40">
        <v>144</v>
      </c>
      <c r="P31" s="40">
        <v>144</v>
      </c>
      <c r="Q31" s="40">
        <v>143</v>
      </c>
      <c r="R31" s="181">
        <f>SUM(M31:Q31)</f>
        <v>694</v>
      </c>
      <c r="S31" s="364"/>
      <c r="T31" s="16"/>
      <c r="U31" s="16"/>
      <c r="V31" s="16"/>
      <c r="W31" s="14"/>
      <c r="X31" s="10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8.600000000000001" customHeight="1">
      <c r="A32" s="365"/>
      <c r="B32" s="94">
        <v>31</v>
      </c>
      <c r="C32" s="180" t="s">
        <v>44</v>
      </c>
      <c r="D32" s="55">
        <v>45743</v>
      </c>
      <c r="E32" s="56">
        <v>2025</v>
      </c>
      <c r="F32" s="38">
        <f>SUM(L32+R32)</f>
        <v>1345</v>
      </c>
      <c r="G32" s="40">
        <v>116</v>
      </c>
      <c r="H32" s="40">
        <v>127</v>
      </c>
      <c r="I32" s="40">
        <v>148</v>
      </c>
      <c r="J32" s="40">
        <v>140</v>
      </c>
      <c r="K32" s="40">
        <v>143</v>
      </c>
      <c r="L32" s="38">
        <f>SUM(G32:K32)</f>
        <v>674</v>
      </c>
      <c r="M32" s="40">
        <v>124</v>
      </c>
      <c r="N32" s="40">
        <v>148</v>
      </c>
      <c r="O32" s="40">
        <v>124</v>
      </c>
      <c r="P32" s="40">
        <v>144</v>
      </c>
      <c r="Q32" s="40">
        <v>131</v>
      </c>
      <c r="R32" s="181">
        <f>SUM(M32:Q32)</f>
        <v>671</v>
      </c>
      <c r="S32" s="364"/>
      <c r="T32" s="16"/>
      <c r="U32" s="16"/>
      <c r="V32" s="16"/>
      <c r="W32" s="14"/>
      <c r="X32" s="10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8.600000000000001" customHeight="1">
      <c r="A33" s="365"/>
      <c r="B33" s="299">
        <v>32</v>
      </c>
      <c r="C33" s="180" t="s">
        <v>42</v>
      </c>
      <c r="D33" s="55">
        <v>42817</v>
      </c>
      <c r="E33" s="56">
        <v>2017</v>
      </c>
      <c r="F33" s="38">
        <f>SUM(L33+R33)</f>
        <v>1344</v>
      </c>
      <c r="G33" s="40">
        <v>126</v>
      </c>
      <c r="H33" s="40">
        <v>116</v>
      </c>
      <c r="I33" s="40">
        <v>132</v>
      </c>
      <c r="J33" s="40">
        <v>140</v>
      </c>
      <c r="K33" s="40">
        <v>128</v>
      </c>
      <c r="L33" s="38">
        <f>SUM(G33:K33)</f>
        <v>642</v>
      </c>
      <c r="M33" s="40">
        <v>126</v>
      </c>
      <c r="N33" s="40">
        <v>144</v>
      </c>
      <c r="O33" s="40">
        <v>144</v>
      </c>
      <c r="P33" s="40">
        <v>144</v>
      </c>
      <c r="Q33" s="40">
        <v>144</v>
      </c>
      <c r="R33" s="181">
        <f>SUM(M33:Q33)</f>
        <v>702</v>
      </c>
      <c r="S33" s="364"/>
      <c r="T33" s="16"/>
      <c r="U33" s="16"/>
      <c r="V33" s="16"/>
      <c r="W33" s="14"/>
      <c r="X33" s="10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8.600000000000001" customHeight="1">
      <c r="A34" s="365"/>
      <c r="B34" s="94">
        <v>33</v>
      </c>
      <c r="C34" s="180" t="s">
        <v>29</v>
      </c>
      <c r="D34" s="55">
        <v>45946</v>
      </c>
      <c r="E34" s="56">
        <v>2025</v>
      </c>
      <c r="F34" s="38">
        <f>SUM(L34+R34)</f>
        <v>1309</v>
      </c>
      <c r="G34" s="40">
        <v>134</v>
      </c>
      <c r="H34" s="40">
        <v>124</v>
      </c>
      <c r="I34" s="40">
        <v>145</v>
      </c>
      <c r="J34" s="40">
        <v>128</v>
      </c>
      <c r="K34" s="40">
        <v>128</v>
      </c>
      <c r="L34" s="38">
        <f>SUM(G34:K34)</f>
        <v>659</v>
      </c>
      <c r="M34" s="40">
        <v>140</v>
      </c>
      <c r="N34" s="40">
        <v>141</v>
      </c>
      <c r="O34" s="40">
        <v>133</v>
      </c>
      <c r="P34" s="40">
        <v>127</v>
      </c>
      <c r="Q34" s="40">
        <v>109</v>
      </c>
      <c r="R34" s="181">
        <f>SUM(M34:Q34)</f>
        <v>650</v>
      </c>
      <c r="S34" s="364"/>
      <c r="T34" s="16"/>
      <c r="U34" s="16"/>
      <c r="V34" s="16"/>
      <c r="W34" s="14"/>
      <c r="X34" s="10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8.600000000000001" customHeight="1">
      <c r="A35" s="365" t="s">
        <v>71</v>
      </c>
      <c r="B35" s="299">
        <v>34</v>
      </c>
      <c r="C35" s="180" t="s">
        <v>30</v>
      </c>
      <c r="D35" s="55">
        <v>46296</v>
      </c>
      <c r="E35" s="56">
        <v>2026</v>
      </c>
      <c r="F35" s="38">
        <f>SUM(L35+R35)</f>
        <v>1305</v>
      </c>
      <c r="G35" s="40">
        <v>124</v>
      </c>
      <c r="H35" s="40">
        <v>120</v>
      </c>
      <c r="I35" s="40">
        <v>126</v>
      </c>
      <c r="J35" s="40">
        <v>129</v>
      </c>
      <c r="K35" s="40">
        <v>128</v>
      </c>
      <c r="L35" s="38">
        <f>SUM(G35:K35)</f>
        <v>627</v>
      </c>
      <c r="M35" s="40">
        <v>144</v>
      </c>
      <c r="N35" s="40">
        <v>131</v>
      </c>
      <c r="O35" s="40">
        <v>130</v>
      </c>
      <c r="P35" s="40">
        <v>144</v>
      </c>
      <c r="Q35" s="40">
        <v>129</v>
      </c>
      <c r="R35" s="181">
        <f>SUM(M35:Q35)</f>
        <v>678</v>
      </c>
      <c r="S35" s="364"/>
      <c r="T35" s="16"/>
      <c r="U35" s="16"/>
      <c r="V35" s="16"/>
      <c r="W35" s="14"/>
      <c r="X35" s="10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8.600000000000001" customHeight="1">
      <c r="A36" s="365"/>
      <c r="B36" s="94">
        <v>35</v>
      </c>
      <c r="C36" s="180" t="s">
        <v>114</v>
      </c>
      <c r="D36" s="55">
        <v>46282</v>
      </c>
      <c r="E36" s="56">
        <v>2026</v>
      </c>
      <c r="F36" s="38">
        <f>SUM(L36+R36)</f>
        <v>1290</v>
      </c>
      <c r="G36" s="40">
        <v>117</v>
      </c>
      <c r="H36" s="40">
        <v>127</v>
      </c>
      <c r="I36" s="40">
        <v>112</v>
      </c>
      <c r="J36" s="40">
        <v>132</v>
      </c>
      <c r="K36" s="40">
        <v>126</v>
      </c>
      <c r="L36" s="38">
        <f>SUM(G36:K36)</f>
        <v>614</v>
      </c>
      <c r="M36" s="40">
        <v>140</v>
      </c>
      <c r="N36" s="40">
        <v>140</v>
      </c>
      <c r="O36" s="40">
        <v>126</v>
      </c>
      <c r="P36" s="40">
        <v>144</v>
      </c>
      <c r="Q36" s="40">
        <v>126</v>
      </c>
      <c r="R36" s="181">
        <f>SUM(M36:Q36)</f>
        <v>676</v>
      </c>
      <c r="S36" s="364"/>
      <c r="T36" s="16"/>
      <c r="U36" s="16"/>
      <c r="V36" s="16"/>
      <c r="W36" s="14"/>
      <c r="X36" s="10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8.600000000000001" customHeight="1">
      <c r="A37" s="365"/>
      <c r="B37" s="299">
        <v>36</v>
      </c>
      <c r="C37" s="180" t="s">
        <v>51</v>
      </c>
      <c r="D37" s="55">
        <v>45918</v>
      </c>
      <c r="E37" s="56">
        <v>2025</v>
      </c>
      <c r="F37" s="38">
        <f>SUM(L37+R37)</f>
        <v>1289</v>
      </c>
      <c r="G37" s="40">
        <v>112</v>
      </c>
      <c r="H37" s="40">
        <v>140</v>
      </c>
      <c r="I37" s="40">
        <v>118</v>
      </c>
      <c r="J37" s="40">
        <v>136</v>
      </c>
      <c r="K37" s="40">
        <v>126</v>
      </c>
      <c r="L37" s="38">
        <f>SUM(G37:K37)</f>
        <v>632</v>
      </c>
      <c r="M37" s="40">
        <v>142</v>
      </c>
      <c r="N37" s="40">
        <v>124</v>
      </c>
      <c r="O37" s="40">
        <v>140</v>
      </c>
      <c r="P37" s="40">
        <v>127</v>
      </c>
      <c r="Q37" s="40">
        <v>124</v>
      </c>
      <c r="R37" s="181">
        <f>SUM(M37:Q37)</f>
        <v>657</v>
      </c>
      <c r="S37" s="364"/>
      <c r="T37" s="16"/>
      <c r="U37" s="16"/>
      <c r="V37" s="16"/>
      <c r="W37" s="14"/>
      <c r="X37" s="10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8.600000000000001" customHeight="1">
      <c r="A38" s="365"/>
      <c r="B38" s="94">
        <v>37</v>
      </c>
      <c r="C38" s="184" t="s">
        <v>65</v>
      </c>
      <c r="D38" s="185">
        <v>45323</v>
      </c>
      <c r="E38" s="186">
        <v>2024</v>
      </c>
      <c r="F38" s="38">
        <f>SUM(L38+R38)</f>
        <v>1287</v>
      </c>
      <c r="G38" s="186">
        <v>125</v>
      </c>
      <c r="H38" s="186">
        <v>127</v>
      </c>
      <c r="I38" s="186">
        <v>129</v>
      </c>
      <c r="J38" s="186">
        <v>125</v>
      </c>
      <c r="K38" s="186">
        <v>130</v>
      </c>
      <c r="L38" s="38">
        <f>SUM(G38:K38)</f>
        <v>636</v>
      </c>
      <c r="M38" s="186">
        <v>129</v>
      </c>
      <c r="N38" s="186">
        <v>144</v>
      </c>
      <c r="O38" s="186">
        <v>131</v>
      </c>
      <c r="P38" s="186">
        <v>118</v>
      </c>
      <c r="Q38" s="186">
        <v>129</v>
      </c>
      <c r="R38" s="181">
        <f>SUM(M38:Q38)</f>
        <v>651</v>
      </c>
      <c r="S38" s="364"/>
      <c r="T38" s="16"/>
      <c r="U38" s="16"/>
      <c r="V38" s="16"/>
      <c r="W38" s="14"/>
      <c r="X38" s="10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8.600000000000001" customHeight="1">
      <c r="A39" s="365"/>
      <c r="B39" s="299">
        <v>38</v>
      </c>
      <c r="C39" s="183" t="s">
        <v>35</v>
      </c>
      <c r="D39" s="55">
        <v>42079</v>
      </c>
      <c r="E39" s="56">
        <v>2005</v>
      </c>
      <c r="F39" s="38">
        <f>SUM(L39+R39)</f>
        <v>1284</v>
      </c>
      <c r="G39" s="40">
        <v>126</v>
      </c>
      <c r="H39" s="40">
        <v>126</v>
      </c>
      <c r="I39" s="40">
        <v>109</v>
      </c>
      <c r="J39" s="40">
        <v>125</v>
      </c>
      <c r="K39" s="40">
        <v>128</v>
      </c>
      <c r="L39" s="38">
        <f>SUM(G39:K39)</f>
        <v>614</v>
      </c>
      <c r="M39" s="40">
        <v>127</v>
      </c>
      <c r="N39" s="40">
        <v>144</v>
      </c>
      <c r="O39" s="40">
        <v>140</v>
      </c>
      <c r="P39" s="40">
        <v>135</v>
      </c>
      <c r="Q39" s="40">
        <v>124</v>
      </c>
      <c r="R39" s="181">
        <f>SUM(M39:Q39)</f>
        <v>670</v>
      </c>
      <c r="S39" s="364"/>
      <c r="T39" s="16"/>
      <c r="U39" s="16"/>
      <c r="V39" s="16"/>
      <c r="W39" s="14"/>
      <c r="X39" s="10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8.600000000000001" customHeight="1">
      <c r="A40" s="365"/>
      <c r="B40" s="94">
        <v>39</v>
      </c>
      <c r="C40" s="180" t="s">
        <v>99</v>
      </c>
      <c r="D40" s="55">
        <v>46282</v>
      </c>
      <c r="E40" s="56">
        <v>2026</v>
      </c>
      <c r="F40" s="38">
        <f>SUM(L40+R40)</f>
        <v>1279</v>
      </c>
      <c r="G40" s="40">
        <v>127</v>
      </c>
      <c r="H40" s="40">
        <v>121</v>
      </c>
      <c r="I40" s="40">
        <v>133</v>
      </c>
      <c r="J40" s="40">
        <v>128</v>
      </c>
      <c r="K40" s="40">
        <v>126</v>
      </c>
      <c r="L40" s="38">
        <f>SUM(G40:K40)</f>
        <v>635</v>
      </c>
      <c r="M40" s="40">
        <v>128</v>
      </c>
      <c r="N40" s="40">
        <v>114</v>
      </c>
      <c r="O40" s="40">
        <v>143</v>
      </c>
      <c r="P40" s="40">
        <v>128</v>
      </c>
      <c r="Q40" s="40">
        <v>131</v>
      </c>
      <c r="R40" s="181">
        <f>SUM(M40:Q40)</f>
        <v>644</v>
      </c>
      <c r="S40" s="364"/>
      <c r="T40" s="16"/>
      <c r="U40" s="16"/>
      <c r="V40" s="16"/>
      <c r="W40" s="14"/>
      <c r="X40" s="10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8.600000000000001" customHeight="1">
      <c r="A41" s="365"/>
      <c r="B41" s="299">
        <v>40</v>
      </c>
      <c r="C41" s="180" t="s">
        <v>31</v>
      </c>
      <c r="D41" s="55">
        <v>46128</v>
      </c>
      <c r="E41" s="56">
        <v>2026</v>
      </c>
      <c r="F41" s="38">
        <f>SUM(L41+R41)</f>
        <v>1277</v>
      </c>
      <c r="G41" s="40">
        <v>127</v>
      </c>
      <c r="H41" s="40">
        <v>127</v>
      </c>
      <c r="I41" s="40">
        <v>124</v>
      </c>
      <c r="J41" s="40">
        <v>122</v>
      </c>
      <c r="K41" s="40">
        <v>127</v>
      </c>
      <c r="L41" s="38">
        <f>SUM(G41:K41)</f>
        <v>627</v>
      </c>
      <c r="M41" s="40">
        <v>129</v>
      </c>
      <c r="N41" s="40">
        <v>140</v>
      </c>
      <c r="O41" s="40">
        <v>127</v>
      </c>
      <c r="P41" s="40">
        <v>128</v>
      </c>
      <c r="Q41" s="40">
        <v>126</v>
      </c>
      <c r="R41" s="181">
        <f>SUM(M41:Q41)</f>
        <v>650</v>
      </c>
      <c r="S41" s="364"/>
      <c r="T41" s="16"/>
      <c r="U41" s="16"/>
      <c r="V41" s="16"/>
      <c r="W41" s="14"/>
      <c r="X41" s="10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8.600000000000001" customHeight="1">
      <c r="A42" s="365"/>
      <c r="B42" s="94">
        <v>41</v>
      </c>
      <c r="C42" s="182" t="s">
        <v>81</v>
      </c>
      <c r="D42" s="55">
        <v>45673</v>
      </c>
      <c r="E42" s="57">
        <v>2025</v>
      </c>
      <c r="F42" s="38">
        <f>SUM(L42+R42)</f>
        <v>1196</v>
      </c>
      <c r="G42" s="59">
        <v>110</v>
      </c>
      <c r="H42" s="59">
        <v>127</v>
      </c>
      <c r="I42" s="59">
        <v>141</v>
      </c>
      <c r="J42" s="59">
        <v>114</v>
      </c>
      <c r="K42" s="59">
        <v>120</v>
      </c>
      <c r="L42" s="38">
        <f>SUM(G42:K42)</f>
        <v>612</v>
      </c>
      <c r="M42" s="59">
        <v>120</v>
      </c>
      <c r="N42" s="59">
        <v>108</v>
      </c>
      <c r="O42" s="59">
        <v>112</v>
      </c>
      <c r="P42" s="59">
        <v>120</v>
      </c>
      <c r="Q42" s="59">
        <v>124</v>
      </c>
      <c r="R42" s="181">
        <f>SUM(M42:Q42)</f>
        <v>584</v>
      </c>
      <c r="S42" s="364"/>
      <c r="T42" s="16"/>
      <c r="U42" s="16"/>
      <c r="V42" s="16"/>
      <c r="W42" s="14"/>
      <c r="X42" s="10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8.600000000000001" customHeight="1">
      <c r="A43" s="365"/>
      <c r="B43" s="299">
        <v>42</v>
      </c>
      <c r="C43" s="180" t="s">
        <v>97</v>
      </c>
      <c r="D43" s="55">
        <v>46142</v>
      </c>
      <c r="E43" s="56">
        <v>2026</v>
      </c>
      <c r="F43" s="38">
        <f>SUM(L43+R43)</f>
        <v>1195</v>
      </c>
      <c r="G43" s="40">
        <v>108</v>
      </c>
      <c r="H43" s="40">
        <v>113</v>
      </c>
      <c r="I43" s="40">
        <v>126</v>
      </c>
      <c r="J43" s="40">
        <v>124</v>
      </c>
      <c r="K43" s="40">
        <v>114</v>
      </c>
      <c r="L43" s="38">
        <f>SUM(G43:K43)</f>
        <v>585</v>
      </c>
      <c r="M43" s="40">
        <v>128</v>
      </c>
      <c r="N43" s="40">
        <v>125</v>
      </c>
      <c r="O43" s="40">
        <v>129</v>
      </c>
      <c r="P43" s="40">
        <v>108</v>
      </c>
      <c r="Q43" s="40">
        <v>120</v>
      </c>
      <c r="R43" s="181">
        <f>SUM(M43:Q43)</f>
        <v>610</v>
      </c>
      <c r="S43" s="364"/>
      <c r="T43" s="16"/>
      <c r="U43" s="16"/>
      <c r="V43" s="16"/>
      <c r="W43" s="14"/>
      <c r="X43" s="10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8.600000000000001" customHeight="1">
      <c r="A44" s="365"/>
      <c r="B44" s="94">
        <v>43</v>
      </c>
      <c r="C44" s="363" t="s">
        <v>92</v>
      </c>
      <c r="D44" s="187">
        <v>46282</v>
      </c>
      <c r="E44" s="56">
        <v>2026</v>
      </c>
      <c r="F44" s="188">
        <f>SUM(L44+R44)</f>
        <v>1149</v>
      </c>
      <c r="G44" s="345">
        <v>127</v>
      </c>
      <c r="H44" s="345">
        <v>120</v>
      </c>
      <c r="I44" s="345">
        <v>122</v>
      </c>
      <c r="J44" s="345">
        <v>114</v>
      </c>
      <c r="K44" s="345">
        <v>106</v>
      </c>
      <c r="L44" s="188">
        <f>SUM(G44:K44)</f>
        <v>589</v>
      </c>
      <c r="M44" s="345">
        <v>108</v>
      </c>
      <c r="N44" s="345">
        <v>105</v>
      </c>
      <c r="O44" s="345">
        <v>124</v>
      </c>
      <c r="P44" s="345">
        <v>123</v>
      </c>
      <c r="Q44" s="345">
        <v>100</v>
      </c>
      <c r="R44" s="189">
        <f>SUM(M44:Q44)</f>
        <v>560</v>
      </c>
      <c r="S44" s="364"/>
      <c r="T44" s="14"/>
      <c r="U44" s="14"/>
      <c r="V44" s="14"/>
      <c r="W44" s="14"/>
      <c r="X44" s="10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3" ht="18.600000000000001">
      <c r="A45" s="1"/>
      <c r="B45" s="2"/>
      <c r="C45" s="31"/>
      <c r="D45" s="31"/>
      <c r="E45" s="3"/>
      <c r="F45" s="3"/>
      <c r="G45" s="4"/>
      <c r="H45" s="4"/>
      <c r="I45" s="4"/>
      <c r="J45" s="4"/>
      <c r="K45" s="4"/>
      <c r="L45" s="3"/>
      <c r="M45" s="4"/>
      <c r="N45" s="4"/>
      <c r="O45" s="4"/>
      <c r="P45" s="4"/>
      <c r="Q45" s="4"/>
      <c r="R45" s="3"/>
      <c r="S45" s="5"/>
      <c r="T45" s="16"/>
      <c r="U45" s="16"/>
      <c r="V45" s="16"/>
      <c r="W45" s="14"/>
      <c r="X45" s="10"/>
      <c r="Y45" s="15"/>
      <c r="Z45" s="15"/>
      <c r="AA45" s="15"/>
      <c r="AB45" s="15"/>
      <c r="AC45" s="15"/>
      <c r="AD45" s="15"/>
      <c r="AE45" s="15"/>
      <c r="AF45" s="15"/>
      <c r="AG45" s="15"/>
    </row>
    <row r="46" spans="1:33" ht="18.600000000000001">
      <c r="A46" s="15"/>
      <c r="B46" s="9"/>
      <c r="C46" s="6"/>
      <c r="D46" s="6"/>
      <c r="E46" s="10"/>
      <c r="F46" s="10"/>
      <c r="G46" s="14"/>
      <c r="H46" s="14"/>
      <c r="I46" s="14"/>
      <c r="J46" s="14"/>
      <c r="K46" s="14"/>
      <c r="L46" s="10"/>
      <c r="M46" s="14"/>
      <c r="N46" s="14"/>
      <c r="O46" s="14"/>
      <c r="P46" s="14"/>
      <c r="Q46" s="14"/>
      <c r="R46" s="10"/>
      <c r="S46" s="14"/>
      <c r="T46" s="14"/>
      <c r="U46" s="14"/>
      <c r="V46" s="14"/>
      <c r="W46" s="14"/>
      <c r="X46" s="10"/>
      <c r="Y46" s="15"/>
      <c r="Z46" s="15"/>
      <c r="AA46" s="15"/>
      <c r="AB46" s="15"/>
      <c r="AC46" s="15"/>
      <c r="AD46" s="15"/>
      <c r="AE46" s="15"/>
      <c r="AF46" s="15"/>
      <c r="AG46" s="15"/>
    </row>
    <row r="47" spans="1:33" ht="18.600000000000001">
      <c r="A47" s="15"/>
      <c r="B47" s="9"/>
      <c r="C47" s="6"/>
      <c r="D47" s="6"/>
      <c r="E47" s="10"/>
      <c r="F47" s="10"/>
      <c r="G47" s="14"/>
      <c r="H47" s="14"/>
      <c r="I47" s="14"/>
      <c r="J47" s="14"/>
      <c r="K47" s="14"/>
      <c r="L47" s="10"/>
      <c r="M47" s="14"/>
      <c r="N47" s="14"/>
      <c r="O47" s="14"/>
      <c r="P47" s="14"/>
      <c r="Q47" s="14"/>
      <c r="R47" s="10"/>
      <c r="S47" s="14"/>
      <c r="T47" s="14"/>
      <c r="U47" s="14"/>
      <c r="V47" s="14"/>
      <c r="W47" s="14"/>
      <c r="X47" s="10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 ht="18.600000000000001">
      <c r="A48" s="15"/>
      <c r="B48" s="9"/>
      <c r="C48" s="6"/>
      <c r="D48" s="6"/>
      <c r="E48" s="10"/>
      <c r="F48" s="10"/>
      <c r="G48" s="14"/>
      <c r="H48" s="14"/>
      <c r="I48" s="14"/>
      <c r="J48" s="14"/>
      <c r="K48" s="14"/>
      <c r="L48" s="10"/>
      <c r="M48" s="14"/>
      <c r="N48" s="14"/>
      <c r="O48" s="14"/>
      <c r="P48" s="14"/>
      <c r="Q48" s="14"/>
      <c r="R48" s="10"/>
      <c r="S48" s="16"/>
      <c r="T48" s="14"/>
      <c r="U48" s="14"/>
      <c r="V48" s="14"/>
      <c r="W48" s="14"/>
      <c r="X48" s="10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ht="18.600000000000001">
      <c r="A49" s="15"/>
      <c r="B49" s="9"/>
      <c r="C49" s="6"/>
      <c r="D49" s="6"/>
      <c r="E49" s="10"/>
      <c r="F49" s="10"/>
      <c r="G49" s="14"/>
      <c r="H49" s="14"/>
      <c r="I49" s="14"/>
      <c r="J49" s="14"/>
      <c r="K49" s="14"/>
      <c r="L49" s="10"/>
      <c r="M49" s="14"/>
      <c r="N49" s="14"/>
      <c r="O49" s="14"/>
      <c r="P49" s="14"/>
      <c r="Q49" s="14"/>
      <c r="R49" s="10"/>
      <c r="S49" s="16"/>
      <c r="T49" s="14"/>
      <c r="U49" s="14"/>
      <c r="V49" s="14"/>
      <c r="W49" s="14"/>
      <c r="X49" s="10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33" ht="18.600000000000001">
      <c r="A50" s="15"/>
      <c r="B50" s="9"/>
      <c r="C50" s="6"/>
      <c r="D50" s="6"/>
      <c r="E50" s="10"/>
      <c r="F50" s="10"/>
      <c r="G50" s="14"/>
      <c r="H50" s="14"/>
      <c r="I50" s="14"/>
      <c r="J50" s="14"/>
      <c r="K50" s="14"/>
      <c r="L50" s="10"/>
      <c r="M50" s="14"/>
      <c r="N50" s="14"/>
      <c r="O50" s="14"/>
      <c r="P50" s="14"/>
      <c r="Q50" s="14"/>
      <c r="R50" s="10"/>
      <c r="S50" s="16"/>
      <c r="T50" s="14"/>
      <c r="U50" s="14"/>
      <c r="V50" s="14"/>
      <c r="W50" s="14"/>
      <c r="X50" s="10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 ht="18.600000000000001">
      <c r="A51" s="15"/>
      <c r="B51" s="9"/>
      <c r="C51" s="6"/>
      <c r="D51" s="6"/>
      <c r="E51" s="10"/>
      <c r="F51" s="10"/>
      <c r="G51" s="14"/>
      <c r="H51" s="14"/>
      <c r="I51" s="14"/>
      <c r="J51" s="14"/>
      <c r="K51" s="14"/>
      <c r="L51" s="10"/>
      <c r="M51" s="14"/>
      <c r="N51" s="14"/>
      <c r="O51" s="14"/>
      <c r="P51" s="14"/>
      <c r="Q51" s="14"/>
      <c r="R51" s="10"/>
      <c r="S51" s="16"/>
      <c r="T51" s="14"/>
      <c r="U51" s="14"/>
      <c r="V51" s="14"/>
      <c r="W51" s="14"/>
      <c r="X51" s="10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1:3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1:3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1:3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2:19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2:19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</sheetData>
  <sortState xmlns:xlrd2="http://schemas.microsoft.com/office/spreadsheetml/2017/richdata2" ref="C2:R44">
    <sortCondition descending="1" ref="F2:F44"/>
  </sortState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86C-744C-41F8-9E68-237E183253F5}">
  <dimension ref="A1:M46"/>
  <sheetViews>
    <sheetView workbookViewId="0">
      <selection activeCell="P36" sqref="P36"/>
    </sheetView>
  </sheetViews>
  <sheetFormatPr defaultRowHeight="14.4"/>
  <cols>
    <col min="1" max="1" width="3" customWidth="1"/>
    <col min="2" max="2" width="5.77734375" customWidth="1"/>
    <col min="3" max="3" width="26.77734375" customWidth="1"/>
    <col min="4" max="4" width="11.21875" customWidth="1"/>
    <col min="5" max="6" width="8.77734375" customWidth="1"/>
    <col min="7" max="7" width="12.77734375" customWidth="1"/>
    <col min="9" max="9" width="3" customWidth="1"/>
  </cols>
  <sheetData>
    <row r="1" spans="1:13" ht="13.95" customHeight="1">
      <c r="A1" s="1"/>
      <c r="B1" s="1"/>
      <c r="C1" s="1"/>
      <c r="D1" s="1"/>
      <c r="E1" s="1"/>
      <c r="F1" s="1"/>
      <c r="G1" s="1"/>
      <c r="H1" s="1"/>
      <c r="I1" s="1"/>
    </row>
    <row r="2" spans="1:13" ht="27.6">
      <c r="A2" s="1"/>
      <c r="B2" s="233" t="s">
        <v>75</v>
      </c>
      <c r="C2" s="233"/>
      <c r="D2" s="233"/>
      <c r="E2" s="233"/>
      <c r="F2" s="233"/>
      <c r="G2" s="233"/>
      <c r="H2" s="233"/>
      <c r="I2" s="283"/>
      <c r="J2" s="234"/>
      <c r="K2" s="234"/>
      <c r="L2" s="234"/>
      <c r="M2" s="234"/>
    </row>
    <row r="3" spans="1:13" ht="17.399999999999999">
      <c r="A3" s="1"/>
      <c r="B3" s="226"/>
      <c r="C3" s="226"/>
      <c r="D3" s="228" t="s">
        <v>71</v>
      </c>
      <c r="E3" s="228"/>
      <c r="F3" s="228"/>
      <c r="G3" s="228" t="s">
        <v>70</v>
      </c>
      <c r="H3" s="228"/>
      <c r="I3" s="1"/>
    </row>
    <row r="4" spans="1:13" ht="17.399999999999999">
      <c r="A4" s="1"/>
      <c r="B4" s="226"/>
      <c r="C4" s="226"/>
      <c r="D4" s="228">
        <v>20</v>
      </c>
      <c r="E4" s="228"/>
      <c r="F4" s="228"/>
      <c r="G4" s="228" t="s">
        <v>74</v>
      </c>
      <c r="H4" s="228"/>
      <c r="I4" s="1"/>
    </row>
    <row r="5" spans="1:13" ht="17.399999999999999">
      <c r="A5" s="1"/>
      <c r="B5" s="226"/>
      <c r="C5" s="226"/>
      <c r="D5" s="228" t="s">
        <v>73</v>
      </c>
      <c r="E5" s="228" t="s">
        <v>72</v>
      </c>
      <c r="F5" s="237"/>
      <c r="G5" s="228" t="s">
        <v>109</v>
      </c>
      <c r="H5" s="228" t="s">
        <v>72</v>
      </c>
      <c r="I5" s="1"/>
    </row>
    <row r="6" spans="1:13" ht="17.399999999999999">
      <c r="A6" s="1"/>
      <c r="B6" s="228">
        <v>1</v>
      </c>
      <c r="C6" s="226" t="s">
        <v>41</v>
      </c>
      <c r="D6" s="228">
        <v>2964</v>
      </c>
      <c r="E6" s="231">
        <v>148.19999999999999</v>
      </c>
      <c r="F6" s="235"/>
      <c r="G6" s="228">
        <v>2954</v>
      </c>
      <c r="H6" s="231">
        <v>147.69999999999999</v>
      </c>
      <c r="I6" s="1"/>
    </row>
    <row r="7" spans="1:13" ht="17.399999999999999">
      <c r="A7" s="1"/>
      <c r="B7" s="228">
        <v>2</v>
      </c>
      <c r="C7" s="226" t="s">
        <v>25</v>
      </c>
      <c r="D7" s="232">
        <v>2964</v>
      </c>
      <c r="E7" s="231">
        <v>148.19999999999999</v>
      </c>
      <c r="F7" s="235"/>
      <c r="G7" s="232">
        <v>2924</v>
      </c>
      <c r="H7" s="231">
        <v>146.19999999999999</v>
      </c>
      <c r="I7" s="1"/>
    </row>
    <row r="8" spans="1:13" ht="17.399999999999999">
      <c r="A8" s="1"/>
      <c r="B8" s="228">
        <v>3</v>
      </c>
      <c r="C8" s="226" t="s">
        <v>40</v>
      </c>
      <c r="D8" s="228">
        <v>2956</v>
      </c>
      <c r="E8" s="231">
        <v>147.80000000000001</v>
      </c>
      <c r="F8" s="235"/>
      <c r="G8" s="228">
        <v>2898</v>
      </c>
      <c r="H8" s="231">
        <v>144.9</v>
      </c>
      <c r="I8" s="1"/>
    </row>
    <row r="9" spans="1:13" ht="17.399999999999999">
      <c r="A9" s="1"/>
      <c r="B9" s="228">
        <v>4</v>
      </c>
      <c r="C9" s="226" t="s">
        <v>45</v>
      </c>
      <c r="D9" s="228">
        <v>2926</v>
      </c>
      <c r="E9" s="231">
        <v>146.30000000000001</v>
      </c>
      <c r="F9" s="235"/>
      <c r="G9" s="228">
        <v>2891</v>
      </c>
      <c r="H9" s="231">
        <v>144.55000000000001</v>
      </c>
      <c r="I9" s="1"/>
    </row>
    <row r="10" spans="1:13" ht="17.399999999999999">
      <c r="A10" s="1"/>
      <c r="B10" s="228">
        <v>5</v>
      </c>
      <c r="C10" s="226" t="s">
        <v>33</v>
      </c>
      <c r="D10" s="228">
        <v>2926</v>
      </c>
      <c r="E10" s="231">
        <v>146.30000000000001</v>
      </c>
      <c r="F10" s="235"/>
      <c r="G10" s="228">
        <v>2892</v>
      </c>
      <c r="H10" s="231">
        <v>144.6</v>
      </c>
      <c r="I10" s="1"/>
      <c r="J10" s="236"/>
    </row>
    <row r="11" spans="1:13" ht="17.399999999999999">
      <c r="A11" s="1"/>
      <c r="B11" s="228">
        <v>6</v>
      </c>
      <c r="C11" s="226" t="s">
        <v>84</v>
      </c>
      <c r="D11" s="232">
        <v>2923</v>
      </c>
      <c r="E11" s="231">
        <v>146.15</v>
      </c>
      <c r="F11" s="237" t="s">
        <v>71</v>
      </c>
      <c r="G11" s="232">
        <v>2923</v>
      </c>
      <c r="H11" s="231">
        <v>146.15</v>
      </c>
      <c r="I11" s="1"/>
    </row>
    <row r="12" spans="1:13" ht="17.399999999999999">
      <c r="A12" s="1"/>
      <c r="B12" s="228">
        <v>7</v>
      </c>
      <c r="C12" s="226" t="s">
        <v>55</v>
      </c>
      <c r="D12" s="232">
        <v>2916</v>
      </c>
      <c r="E12" s="231">
        <v>145.80000000000001</v>
      </c>
      <c r="F12" s="237"/>
      <c r="G12" s="232">
        <v>2890</v>
      </c>
      <c r="H12" s="231">
        <v>144.5</v>
      </c>
      <c r="I12" s="1"/>
    </row>
    <row r="13" spans="1:13" ht="17.399999999999999">
      <c r="A13" s="1"/>
      <c r="B13" s="228">
        <v>8</v>
      </c>
      <c r="C13" s="226" t="s">
        <v>22</v>
      </c>
      <c r="D13" s="228">
        <v>2912</v>
      </c>
      <c r="E13" s="231">
        <v>145.6</v>
      </c>
      <c r="F13" s="235"/>
      <c r="G13" s="228">
        <v>2815</v>
      </c>
      <c r="H13" s="231">
        <v>140.75</v>
      </c>
      <c r="I13" s="1"/>
    </row>
    <row r="14" spans="1:13" ht="17.399999999999999">
      <c r="A14" s="1"/>
      <c r="B14" s="228">
        <v>9</v>
      </c>
      <c r="C14" s="226" t="s">
        <v>23</v>
      </c>
      <c r="D14" s="228">
        <v>2909</v>
      </c>
      <c r="E14" s="231">
        <v>145.44999999999999</v>
      </c>
      <c r="F14" s="235"/>
      <c r="G14" s="228">
        <v>2899</v>
      </c>
      <c r="H14" s="231">
        <v>144.94999999999999</v>
      </c>
      <c r="I14" s="1"/>
    </row>
    <row r="15" spans="1:13" ht="17.399999999999999">
      <c r="A15" s="1"/>
      <c r="B15" s="228">
        <v>10</v>
      </c>
      <c r="C15" s="226" t="s">
        <v>77</v>
      </c>
      <c r="D15" s="232">
        <v>2886</v>
      </c>
      <c r="E15" s="231">
        <v>144.30000000000001</v>
      </c>
      <c r="F15" s="235"/>
      <c r="G15" s="232">
        <v>2874</v>
      </c>
      <c r="H15" s="231">
        <v>143.69999999999999</v>
      </c>
      <c r="I15" s="1"/>
    </row>
    <row r="16" spans="1:13" ht="17.399999999999999">
      <c r="A16" s="1"/>
      <c r="B16" s="228">
        <v>11</v>
      </c>
      <c r="C16" s="226" t="s">
        <v>113</v>
      </c>
      <c r="D16" s="232">
        <v>2872</v>
      </c>
      <c r="E16" s="231">
        <v>143.6</v>
      </c>
      <c r="F16" s="237"/>
      <c r="G16" s="232">
        <v>2784</v>
      </c>
      <c r="H16" s="231">
        <v>139.19999999999999</v>
      </c>
      <c r="I16" s="1"/>
    </row>
    <row r="17" spans="1:9" ht="17.399999999999999">
      <c r="A17" s="1"/>
      <c r="B17" s="228">
        <v>12</v>
      </c>
      <c r="C17" s="226" t="s">
        <v>24</v>
      </c>
      <c r="D17" s="228">
        <v>2870</v>
      </c>
      <c r="E17" s="231">
        <v>143.5</v>
      </c>
      <c r="F17" s="235"/>
      <c r="G17" s="228">
        <v>2861</v>
      </c>
      <c r="H17" s="231">
        <v>143.05000000000001</v>
      </c>
      <c r="I17" s="1"/>
    </row>
    <row r="18" spans="1:9" ht="17.399999999999999">
      <c r="A18" s="1"/>
      <c r="B18" s="228">
        <v>13</v>
      </c>
      <c r="C18" s="226" t="s">
        <v>50</v>
      </c>
      <c r="D18" s="228">
        <v>2862</v>
      </c>
      <c r="E18" s="231">
        <v>143.1</v>
      </c>
      <c r="F18" s="235"/>
      <c r="G18" s="232">
        <v>2840</v>
      </c>
      <c r="H18" s="231">
        <v>142</v>
      </c>
      <c r="I18" s="1"/>
    </row>
    <row r="19" spans="1:9" ht="17.399999999999999">
      <c r="A19" s="1"/>
      <c r="B19" s="228">
        <v>14</v>
      </c>
      <c r="C19" s="226" t="s">
        <v>112</v>
      </c>
      <c r="D19" s="232">
        <v>2861</v>
      </c>
      <c r="E19" s="231">
        <v>143.05000000000001</v>
      </c>
      <c r="F19" s="237"/>
      <c r="G19" s="232">
        <v>2827</v>
      </c>
      <c r="H19" s="231">
        <v>141.35</v>
      </c>
      <c r="I19" s="1"/>
    </row>
    <row r="20" spans="1:9" ht="17.399999999999999">
      <c r="A20" s="1"/>
      <c r="B20" s="228">
        <v>15</v>
      </c>
      <c r="C20" s="226" t="s">
        <v>27</v>
      </c>
      <c r="D20" s="228">
        <v>2860</v>
      </c>
      <c r="E20" s="231">
        <v>143</v>
      </c>
      <c r="F20" s="235"/>
      <c r="G20" s="228">
        <v>2808</v>
      </c>
      <c r="H20" s="231">
        <v>140.4</v>
      </c>
      <c r="I20" s="1"/>
    </row>
    <row r="21" spans="1:9" ht="17.399999999999999">
      <c r="A21" s="1"/>
      <c r="B21" s="228">
        <v>16</v>
      </c>
      <c r="C21" s="226" t="s">
        <v>98</v>
      </c>
      <c r="D21" s="228">
        <v>2858</v>
      </c>
      <c r="E21" s="231">
        <v>142.9</v>
      </c>
      <c r="F21" s="235"/>
      <c r="G21" s="232">
        <v>2790</v>
      </c>
      <c r="H21" s="231">
        <v>139.5</v>
      </c>
      <c r="I21" s="1"/>
    </row>
    <row r="22" spans="1:9" ht="17.399999999999999">
      <c r="A22" s="1"/>
      <c r="B22" s="228">
        <v>17</v>
      </c>
      <c r="C22" s="226" t="s">
        <v>28</v>
      </c>
      <c r="D22" s="228">
        <v>2855</v>
      </c>
      <c r="E22" s="231">
        <v>142.75</v>
      </c>
      <c r="F22" s="235"/>
      <c r="G22" s="228">
        <v>2791</v>
      </c>
      <c r="H22" s="231">
        <v>139.55000000000001</v>
      </c>
      <c r="I22" s="1"/>
    </row>
    <row r="23" spans="1:9" ht="17.399999999999999">
      <c r="A23" s="1"/>
      <c r="B23" s="228">
        <v>18</v>
      </c>
      <c r="C23" s="226" t="s">
        <v>66</v>
      </c>
      <c r="D23" s="228">
        <v>2844</v>
      </c>
      <c r="E23" s="231">
        <v>142.19999999999999</v>
      </c>
      <c r="F23" s="235"/>
      <c r="G23" s="232">
        <v>2768</v>
      </c>
      <c r="H23" s="231">
        <v>138.4</v>
      </c>
      <c r="I23" s="1"/>
    </row>
    <row r="24" spans="1:9" ht="17.399999999999999">
      <c r="A24" s="1"/>
      <c r="B24" s="228">
        <v>19</v>
      </c>
      <c r="C24" s="226" t="s">
        <v>87</v>
      </c>
      <c r="D24" s="232">
        <v>2833</v>
      </c>
      <c r="E24" s="231">
        <v>141.65</v>
      </c>
      <c r="F24" s="237"/>
      <c r="G24" s="232">
        <v>2812</v>
      </c>
      <c r="H24" s="231">
        <v>140.6</v>
      </c>
      <c r="I24" s="1"/>
    </row>
    <row r="25" spans="1:9" ht="17.399999999999999">
      <c r="A25" s="1"/>
      <c r="B25" s="228">
        <v>20</v>
      </c>
      <c r="C25" s="226" t="s">
        <v>12</v>
      </c>
      <c r="D25" s="232">
        <v>2817</v>
      </c>
      <c r="E25" s="231">
        <v>140.85</v>
      </c>
      <c r="F25" s="235"/>
      <c r="G25" s="232">
        <v>2771</v>
      </c>
      <c r="H25" s="231">
        <v>138.55000000000001</v>
      </c>
      <c r="I25" s="1"/>
    </row>
    <row r="26" spans="1:9" ht="17.399999999999999">
      <c r="A26" s="1"/>
      <c r="B26" s="228">
        <v>21</v>
      </c>
      <c r="C26" s="226" t="s">
        <v>3</v>
      </c>
      <c r="D26" s="228">
        <v>2814</v>
      </c>
      <c r="E26" s="231">
        <v>140.69999999999999</v>
      </c>
      <c r="F26" s="235"/>
      <c r="G26" s="228">
        <v>2751</v>
      </c>
      <c r="H26" s="231">
        <v>137.55000000000001</v>
      </c>
      <c r="I26" s="1"/>
    </row>
    <row r="27" spans="1:9" ht="17.399999999999999">
      <c r="A27" s="1"/>
      <c r="B27" s="228">
        <v>22</v>
      </c>
      <c r="C27" s="226" t="s">
        <v>26</v>
      </c>
      <c r="D27" s="228">
        <v>2777</v>
      </c>
      <c r="E27" s="231">
        <v>138.85</v>
      </c>
      <c r="F27" s="235"/>
      <c r="G27" s="228">
        <v>2694</v>
      </c>
      <c r="H27" s="231">
        <v>134.69999999999999</v>
      </c>
      <c r="I27" s="1"/>
    </row>
    <row r="28" spans="1:9" ht="17.399999999999999">
      <c r="A28" s="1"/>
      <c r="B28" s="228">
        <v>23</v>
      </c>
      <c r="C28" s="226" t="s">
        <v>46</v>
      </c>
      <c r="D28" s="228">
        <v>2775</v>
      </c>
      <c r="E28" s="231">
        <v>138.75</v>
      </c>
      <c r="F28" s="235"/>
      <c r="G28" s="232">
        <v>2695</v>
      </c>
      <c r="H28" s="231">
        <v>134.75</v>
      </c>
      <c r="I28" s="1"/>
    </row>
    <row r="29" spans="1:9" ht="17.399999999999999">
      <c r="A29" s="1"/>
      <c r="B29" s="228">
        <v>24</v>
      </c>
      <c r="C29" s="226" t="s">
        <v>78</v>
      </c>
      <c r="D29" s="232">
        <v>2774</v>
      </c>
      <c r="E29" s="231">
        <v>138.69999999999999</v>
      </c>
      <c r="F29" s="235"/>
      <c r="G29" s="232">
        <v>2741</v>
      </c>
      <c r="H29" s="231">
        <v>137.05000000000001</v>
      </c>
      <c r="I29" s="1"/>
    </row>
    <row r="30" spans="1:9" ht="17.399999999999999">
      <c r="A30" s="1"/>
      <c r="B30" s="228">
        <v>25</v>
      </c>
      <c r="C30" s="226" t="s">
        <v>32</v>
      </c>
      <c r="D30" s="232">
        <v>2773</v>
      </c>
      <c r="E30" s="231">
        <v>138.65</v>
      </c>
      <c r="F30" s="235"/>
      <c r="G30" s="232">
        <v>2740</v>
      </c>
      <c r="H30" s="231">
        <v>137</v>
      </c>
      <c r="I30" s="1"/>
    </row>
    <row r="31" spans="1:9" ht="17.399999999999999">
      <c r="A31" s="1"/>
      <c r="B31" s="228">
        <v>26</v>
      </c>
      <c r="C31" s="226" t="s">
        <v>4</v>
      </c>
      <c r="D31" s="228">
        <v>2757</v>
      </c>
      <c r="E31" s="231">
        <v>137.85</v>
      </c>
      <c r="F31" s="235"/>
      <c r="G31" s="228">
        <v>2581</v>
      </c>
      <c r="H31" s="231">
        <v>129.05000000000001</v>
      </c>
      <c r="I31" s="1"/>
    </row>
    <row r="32" spans="1:9" ht="17.399999999999999">
      <c r="A32" s="1"/>
      <c r="B32" s="228">
        <v>27</v>
      </c>
      <c r="C32" s="226" t="s">
        <v>91</v>
      </c>
      <c r="D32" s="232">
        <v>2718</v>
      </c>
      <c r="E32" s="231">
        <v>135.9</v>
      </c>
      <c r="F32" s="237"/>
      <c r="G32" s="232">
        <v>2641</v>
      </c>
      <c r="H32" s="231">
        <v>132.05000000000001</v>
      </c>
      <c r="I32" s="1"/>
    </row>
    <row r="33" spans="1:9" ht="17.399999999999999">
      <c r="A33" s="1"/>
      <c r="B33" s="228">
        <v>28</v>
      </c>
      <c r="C33" s="226" t="s">
        <v>95</v>
      </c>
      <c r="D33" s="232">
        <v>2693</v>
      </c>
      <c r="E33" s="231">
        <v>134.65</v>
      </c>
      <c r="F33" s="235"/>
      <c r="G33" s="232">
        <v>2644</v>
      </c>
      <c r="H33" s="231">
        <v>132.19999999999999</v>
      </c>
      <c r="I33" s="1"/>
    </row>
    <row r="34" spans="1:9" ht="17.399999999999999">
      <c r="A34" s="1"/>
      <c r="B34" s="228">
        <v>29</v>
      </c>
      <c r="C34" s="226" t="s">
        <v>53</v>
      </c>
      <c r="D34" s="228">
        <v>2672</v>
      </c>
      <c r="E34" s="231">
        <v>133.6</v>
      </c>
      <c r="F34" s="235"/>
      <c r="G34" s="232">
        <v>2672</v>
      </c>
      <c r="H34" s="231">
        <v>133.6</v>
      </c>
      <c r="I34" s="1"/>
    </row>
    <row r="35" spans="1:9" ht="17.399999999999999">
      <c r="A35" s="1"/>
      <c r="B35" s="228">
        <v>30</v>
      </c>
      <c r="C35" s="226" t="s">
        <v>89</v>
      </c>
      <c r="D35" s="228">
        <v>2649</v>
      </c>
      <c r="E35" s="231">
        <v>132.44999999999999</v>
      </c>
      <c r="F35" s="235"/>
      <c r="G35" s="232">
        <v>2599</v>
      </c>
      <c r="H35" s="231">
        <v>129.94999999999999</v>
      </c>
      <c r="I35" s="1"/>
    </row>
    <row r="36" spans="1:9" ht="17.399999999999999">
      <c r="A36" s="1"/>
      <c r="B36" s="228">
        <v>31</v>
      </c>
      <c r="C36" s="226" t="s">
        <v>44</v>
      </c>
      <c r="D36" s="232">
        <v>2647</v>
      </c>
      <c r="E36" s="231">
        <v>132.35</v>
      </c>
      <c r="F36" s="235"/>
      <c r="G36" s="232">
        <v>2515</v>
      </c>
      <c r="H36" s="231">
        <v>125.75</v>
      </c>
      <c r="I36" s="1"/>
    </row>
    <row r="37" spans="1:9" ht="17.399999999999999">
      <c r="A37" s="1"/>
      <c r="B37" s="228">
        <v>32</v>
      </c>
      <c r="C37" s="226" t="s">
        <v>29</v>
      </c>
      <c r="D37" s="232">
        <v>2585</v>
      </c>
      <c r="E37" s="231">
        <v>129.25</v>
      </c>
      <c r="F37" s="235"/>
      <c r="G37" s="232">
        <v>2510</v>
      </c>
      <c r="H37" s="231">
        <v>125.5</v>
      </c>
      <c r="I37" s="1"/>
    </row>
    <row r="38" spans="1:9" ht="17.399999999999999">
      <c r="A38" s="1"/>
      <c r="B38" s="228">
        <v>33</v>
      </c>
      <c r="C38" s="226" t="s">
        <v>30</v>
      </c>
      <c r="D38" s="232">
        <v>2566</v>
      </c>
      <c r="E38" s="231">
        <v>128.30000000000001</v>
      </c>
      <c r="F38" s="235"/>
      <c r="G38" s="232">
        <v>2542</v>
      </c>
      <c r="H38" s="231">
        <v>127.1</v>
      </c>
      <c r="I38" s="1"/>
    </row>
    <row r="39" spans="1:9" ht="17.399999999999999">
      <c r="A39" s="1"/>
      <c r="B39" s="228">
        <v>34</v>
      </c>
      <c r="C39" s="226" t="s">
        <v>114</v>
      </c>
      <c r="D39" s="232">
        <v>2556</v>
      </c>
      <c r="E39" s="231">
        <v>127.8</v>
      </c>
      <c r="F39" s="237" t="s">
        <v>71</v>
      </c>
      <c r="G39" s="232">
        <v>2556</v>
      </c>
      <c r="H39" s="231">
        <v>127.8</v>
      </c>
      <c r="I39" s="1"/>
    </row>
    <row r="40" spans="1:9" ht="17.399999999999999">
      <c r="A40" s="1"/>
      <c r="B40" s="228">
        <v>35</v>
      </c>
      <c r="C40" s="226" t="s">
        <v>51</v>
      </c>
      <c r="D40" s="228">
        <v>2522</v>
      </c>
      <c r="E40" s="231">
        <v>126.1</v>
      </c>
      <c r="F40" s="235"/>
      <c r="G40" s="232">
        <v>2498</v>
      </c>
      <c r="H40" s="231">
        <v>124.9</v>
      </c>
      <c r="I40" s="1"/>
    </row>
    <row r="41" spans="1:9" ht="17.399999999999999">
      <c r="A41" s="1"/>
      <c r="B41" s="228">
        <v>36</v>
      </c>
      <c r="C41" s="226" t="s">
        <v>65</v>
      </c>
      <c r="D41" s="232">
        <v>2521</v>
      </c>
      <c r="E41" s="231">
        <v>126.05</v>
      </c>
      <c r="F41" s="235"/>
      <c r="G41" s="232">
        <v>2305</v>
      </c>
      <c r="H41" s="231">
        <v>115.25</v>
      </c>
      <c r="I41" s="1"/>
    </row>
    <row r="42" spans="1:9" ht="17.399999999999999">
      <c r="A42" s="1"/>
      <c r="B42" s="228">
        <v>37</v>
      </c>
      <c r="C42" s="226" t="s">
        <v>35</v>
      </c>
      <c r="D42" s="228">
        <v>2515</v>
      </c>
      <c r="E42" s="231">
        <v>125.75</v>
      </c>
      <c r="F42" s="235"/>
      <c r="G42" s="232">
        <v>2274</v>
      </c>
      <c r="H42" s="231">
        <v>113.7</v>
      </c>
      <c r="I42" s="1"/>
    </row>
    <row r="43" spans="1:9" ht="17.399999999999999">
      <c r="A43" s="1"/>
      <c r="B43" s="228">
        <v>38</v>
      </c>
      <c r="C43" s="226" t="s">
        <v>31</v>
      </c>
      <c r="D43" s="232">
        <v>2484</v>
      </c>
      <c r="E43" s="231">
        <v>124.2</v>
      </c>
      <c r="F43" s="235"/>
      <c r="G43" s="232">
        <v>1258</v>
      </c>
      <c r="H43" s="231">
        <v>62.9</v>
      </c>
      <c r="I43" s="1"/>
    </row>
    <row r="44" spans="1:9" ht="17.399999999999999">
      <c r="A44" s="1"/>
      <c r="B44" s="228">
        <v>39</v>
      </c>
      <c r="C44" s="226" t="s">
        <v>81</v>
      </c>
      <c r="D44" s="232">
        <v>2354</v>
      </c>
      <c r="E44" s="231">
        <v>117.7</v>
      </c>
      <c r="F44" s="235"/>
      <c r="G44" s="232">
        <v>2279</v>
      </c>
      <c r="H44" s="231">
        <v>113.95</v>
      </c>
      <c r="I44" s="1"/>
    </row>
    <row r="45" spans="1:9" ht="17.399999999999999">
      <c r="A45" s="1"/>
      <c r="B45" s="228">
        <v>40</v>
      </c>
      <c r="C45" s="226" t="s">
        <v>92</v>
      </c>
      <c r="D45" s="239">
        <v>2275</v>
      </c>
      <c r="E45" s="240">
        <v>113.75</v>
      </c>
      <c r="F45" s="237"/>
      <c r="G45" s="239">
        <v>2259</v>
      </c>
      <c r="H45" s="240">
        <v>112.95</v>
      </c>
      <c r="I45" s="1"/>
    </row>
    <row r="46" spans="1:9" ht="13.95" customHeight="1">
      <c r="A46" s="1"/>
      <c r="B46" s="282"/>
      <c r="C46" s="1"/>
      <c r="D46" s="1"/>
      <c r="E46" s="1"/>
      <c r="F46" s="1"/>
      <c r="G46" s="1"/>
      <c r="H46" s="1"/>
      <c r="I46" s="1"/>
    </row>
  </sheetData>
  <sortState xmlns:xlrd2="http://schemas.microsoft.com/office/spreadsheetml/2017/richdata2" ref="C6:H45">
    <sortCondition descending="1" ref="D6:D4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C9FB-673E-4217-8690-C2140BB8F7BC}">
  <dimension ref="A1:AU234"/>
  <sheetViews>
    <sheetView workbookViewId="0">
      <selection activeCell="N13" sqref="N13"/>
    </sheetView>
  </sheetViews>
  <sheetFormatPr defaultRowHeight="14.4"/>
  <cols>
    <col min="1" max="1" width="3" customWidth="1"/>
    <col min="2" max="2" width="6.109375" customWidth="1"/>
    <col min="3" max="3" width="26.88671875" customWidth="1"/>
    <col min="4" max="5" width="12.77734375" customWidth="1"/>
    <col min="6" max="6" width="13" customWidth="1"/>
    <col min="8" max="8" width="3" customWidth="1"/>
  </cols>
  <sheetData>
    <row r="1" spans="1:47" ht="13.95" customHeight="1">
      <c r="A1" s="1"/>
      <c r="B1" s="1"/>
      <c r="C1" s="1"/>
      <c r="D1" s="1"/>
      <c r="E1" s="1"/>
      <c r="F1" s="1"/>
      <c r="G1" s="1"/>
      <c r="H1" s="1"/>
    </row>
    <row r="2" spans="1:47" ht="18.600000000000001">
      <c r="A2" s="1"/>
      <c r="C2" s="227" t="s">
        <v>79</v>
      </c>
      <c r="D2" s="228" t="s">
        <v>80</v>
      </c>
      <c r="E2" s="228" t="s">
        <v>69</v>
      </c>
      <c r="F2" s="226"/>
      <c r="G2" s="226"/>
      <c r="H2" s="35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</row>
    <row r="3" spans="1:47" ht="17.399999999999999">
      <c r="A3" s="1"/>
      <c r="C3" s="226" t="s">
        <v>67</v>
      </c>
      <c r="D3" s="228" t="s">
        <v>94</v>
      </c>
      <c r="E3" s="228" t="s">
        <v>110</v>
      </c>
      <c r="F3" s="226" t="s">
        <v>68</v>
      </c>
      <c r="G3" s="226"/>
      <c r="H3" s="35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</row>
    <row r="4" spans="1:47" ht="17.399999999999999">
      <c r="A4" s="1"/>
      <c r="B4" s="228">
        <v>1</v>
      </c>
      <c r="C4" s="226" t="s">
        <v>112</v>
      </c>
      <c r="D4" s="229">
        <v>0</v>
      </c>
      <c r="E4" s="230">
        <v>141.35</v>
      </c>
      <c r="F4" s="230">
        <v>141.35</v>
      </c>
      <c r="G4" s="228" t="s">
        <v>86</v>
      </c>
      <c r="H4" s="35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</row>
    <row r="5" spans="1:47" ht="17.399999999999999">
      <c r="A5" s="1"/>
      <c r="B5" s="228">
        <v>2</v>
      </c>
      <c r="C5" s="226" t="s">
        <v>98</v>
      </c>
      <c r="D5" s="229">
        <v>0</v>
      </c>
      <c r="E5" s="230">
        <v>139.5</v>
      </c>
      <c r="F5" s="230">
        <v>139.5</v>
      </c>
      <c r="G5" s="228" t="s">
        <v>86</v>
      </c>
      <c r="H5" s="51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</row>
    <row r="6" spans="1:47" ht="17.399999999999999">
      <c r="A6" s="1"/>
      <c r="B6" s="228">
        <v>3</v>
      </c>
      <c r="C6" s="226" t="s">
        <v>113</v>
      </c>
      <c r="D6" s="229">
        <v>0</v>
      </c>
      <c r="E6" s="230">
        <v>139.19999999999999</v>
      </c>
      <c r="F6" s="230">
        <v>139.19999999999999</v>
      </c>
      <c r="G6" s="228" t="s">
        <v>86</v>
      </c>
      <c r="H6" s="35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</row>
    <row r="7" spans="1:47" ht="17.399999999999999">
      <c r="A7" s="1"/>
      <c r="B7" s="228">
        <v>4</v>
      </c>
      <c r="C7" s="226" t="s">
        <v>114</v>
      </c>
      <c r="D7" s="229">
        <v>0</v>
      </c>
      <c r="E7" s="230">
        <v>127.575</v>
      </c>
      <c r="F7" s="230">
        <v>127.575</v>
      </c>
      <c r="G7" s="228" t="s">
        <v>86</v>
      </c>
      <c r="H7" s="35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</row>
    <row r="8" spans="1:47" ht="17.399999999999999">
      <c r="A8" s="1"/>
      <c r="B8" s="228">
        <v>5</v>
      </c>
      <c r="C8" s="226" t="s">
        <v>99</v>
      </c>
      <c r="D8" s="229">
        <v>0</v>
      </c>
      <c r="E8" s="230">
        <v>126.3</v>
      </c>
      <c r="F8" s="230">
        <v>126.3</v>
      </c>
      <c r="G8" s="228" t="s">
        <v>86</v>
      </c>
      <c r="H8" s="35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</row>
    <row r="9" spans="1:47" ht="17.399999999999999">
      <c r="A9" s="1"/>
      <c r="B9" s="228">
        <v>6</v>
      </c>
      <c r="C9" s="226" t="s">
        <v>53</v>
      </c>
      <c r="D9" s="229">
        <v>126.52</v>
      </c>
      <c r="E9" s="230">
        <v>132.65</v>
      </c>
      <c r="F9" s="230">
        <v>6.1300000000000097</v>
      </c>
      <c r="G9" s="226"/>
      <c r="H9" s="35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</row>
    <row r="10" spans="1:47" ht="17.399999999999999">
      <c r="A10" s="1"/>
      <c r="B10" s="228">
        <v>7</v>
      </c>
      <c r="C10" s="226" t="s">
        <v>92</v>
      </c>
      <c r="D10" s="229">
        <v>105.44</v>
      </c>
      <c r="E10" s="230">
        <v>109.45</v>
      </c>
      <c r="F10" s="230">
        <v>4.0100000000000051</v>
      </c>
      <c r="G10" s="226"/>
      <c r="H10" s="35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</row>
    <row r="11" spans="1:47" ht="17.399999999999999">
      <c r="A11" s="1"/>
      <c r="B11" s="228">
        <v>8</v>
      </c>
      <c r="C11" s="226" t="s">
        <v>84</v>
      </c>
      <c r="D11" s="229">
        <v>142.41</v>
      </c>
      <c r="E11" s="230">
        <v>144.85</v>
      </c>
      <c r="F11" s="230">
        <v>2.4399999999999977</v>
      </c>
      <c r="G11" s="226"/>
      <c r="H11" s="35"/>
      <c r="I11" s="226"/>
      <c r="J11" s="226"/>
      <c r="K11" s="226"/>
      <c r="L11" s="226"/>
      <c r="M11" s="226"/>
      <c r="N11" s="226"/>
      <c r="O11" s="226"/>
      <c r="P11" s="375"/>
      <c r="Q11" s="376"/>
      <c r="R11" s="377"/>
      <c r="S11" s="378"/>
      <c r="T11" s="379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</row>
    <row r="12" spans="1:47" ht="17.399999999999999">
      <c r="A12" s="1"/>
      <c r="B12" s="228">
        <v>9</v>
      </c>
      <c r="C12" s="226" t="s">
        <v>91</v>
      </c>
      <c r="D12" s="229">
        <v>129.99</v>
      </c>
      <c r="E12" s="230">
        <v>132.05000000000001</v>
      </c>
      <c r="F12" s="230">
        <v>2.0600000000000023</v>
      </c>
      <c r="G12" s="226"/>
      <c r="H12" s="35"/>
      <c r="I12" s="226"/>
      <c r="J12" s="226"/>
      <c r="K12" s="226"/>
      <c r="L12" s="226"/>
      <c r="M12" s="226"/>
      <c r="N12" s="226"/>
      <c r="O12" s="226"/>
      <c r="P12" s="375"/>
      <c r="Q12" s="376"/>
      <c r="R12" s="377"/>
      <c r="S12" s="378"/>
      <c r="T12" s="379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</row>
    <row r="13" spans="1:47" ht="17.399999999999999">
      <c r="A13" s="1"/>
      <c r="B13" s="228">
        <v>10</v>
      </c>
      <c r="C13" s="226" t="s">
        <v>41</v>
      </c>
      <c r="D13" s="229">
        <v>145.03</v>
      </c>
      <c r="E13" s="230">
        <v>146.92500000000001</v>
      </c>
      <c r="F13" s="230">
        <v>1.8950000000000102</v>
      </c>
      <c r="G13" s="226"/>
      <c r="H13" s="35"/>
      <c r="I13" s="226"/>
      <c r="J13" s="226"/>
      <c r="K13" s="226"/>
      <c r="L13" s="226"/>
      <c r="M13" s="226"/>
      <c r="N13" s="226"/>
      <c r="O13" s="226"/>
      <c r="P13" s="375"/>
      <c r="Q13" s="376"/>
      <c r="R13" s="377"/>
      <c r="S13" s="378"/>
      <c r="T13" s="379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</row>
    <row r="14" spans="1:47" ht="17.399999999999999">
      <c r="A14" s="1"/>
      <c r="B14" s="228">
        <v>11</v>
      </c>
      <c r="C14" s="226" t="s">
        <v>87</v>
      </c>
      <c r="D14" s="229">
        <v>138.32</v>
      </c>
      <c r="E14" s="230">
        <v>139.875</v>
      </c>
      <c r="F14" s="230">
        <v>1.5550000000000068</v>
      </c>
      <c r="G14" s="226"/>
      <c r="H14" s="35"/>
      <c r="I14" s="226"/>
      <c r="J14" s="226"/>
      <c r="K14" s="226"/>
      <c r="L14" s="226"/>
      <c r="M14" s="226"/>
      <c r="N14" s="226"/>
      <c r="O14" s="226"/>
      <c r="P14" s="375"/>
      <c r="Q14" s="376"/>
      <c r="R14" s="377"/>
      <c r="S14" s="378"/>
      <c r="T14" s="379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</row>
    <row r="15" spans="1:47" ht="17.399999999999999">
      <c r="A15" s="1"/>
      <c r="B15" s="228">
        <v>12</v>
      </c>
      <c r="C15" s="226" t="s">
        <v>23</v>
      </c>
      <c r="D15" s="229">
        <v>142.26</v>
      </c>
      <c r="E15" s="230">
        <v>143.75</v>
      </c>
      <c r="F15" s="230">
        <v>1.4900000000000091</v>
      </c>
      <c r="G15" s="226"/>
      <c r="H15" s="35"/>
      <c r="I15" s="226"/>
      <c r="J15" s="226"/>
      <c r="K15" s="226"/>
      <c r="L15" s="226"/>
      <c r="M15" s="226"/>
      <c r="N15" s="226"/>
      <c r="O15" s="226"/>
      <c r="P15" s="375"/>
      <c r="Q15" s="376"/>
      <c r="R15" s="377"/>
      <c r="S15" s="378"/>
      <c r="T15" s="379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</row>
    <row r="16" spans="1:47" ht="17.399999999999999">
      <c r="A16" s="1"/>
      <c r="B16" s="228">
        <v>13</v>
      </c>
      <c r="C16" s="226" t="s">
        <v>55</v>
      </c>
      <c r="D16" s="228">
        <v>142.68</v>
      </c>
      <c r="E16" s="230">
        <v>144.07499999999999</v>
      </c>
      <c r="F16" s="230">
        <v>1.3949999999999818</v>
      </c>
      <c r="G16" s="228"/>
      <c r="H16" s="35"/>
      <c r="I16" s="226"/>
      <c r="J16" s="226"/>
      <c r="K16" s="226"/>
      <c r="L16" s="226"/>
      <c r="M16" s="226"/>
      <c r="N16" s="226"/>
      <c r="O16" s="226"/>
      <c r="P16" s="375"/>
      <c r="Q16" s="376"/>
      <c r="R16" s="377"/>
      <c r="S16" s="378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</row>
    <row r="17" spans="1:47" ht="17.399999999999999">
      <c r="A17" s="1"/>
      <c r="B17" s="228">
        <v>14</v>
      </c>
      <c r="C17" s="226" t="s">
        <v>95</v>
      </c>
      <c r="D17" s="230">
        <v>129.69999999999999</v>
      </c>
      <c r="E17" s="230">
        <v>130.98333333333332</v>
      </c>
      <c r="F17" s="230">
        <v>1.2833333333333314</v>
      </c>
      <c r="G17" s="226"/>
      <c r="H17" s="35"/>
      <c r="I17" s="226"/>
      <c r="J17" s="226"/>
      <c r="K17" s="226"/>
      <c r="L17" s="226"/>
      <c r="M17" s="226"/>
      <c r="N17" s="226"/>
      <c r="O17" s="226"/>
      <c r="P17" s="375"/>
      <c r="Q17" s="376"/>
      <c r="R17" s="377"/>
      <c r="S17" s="378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</row>
    <row r="18" spans="1:47" ht="17.399999999999999">
      <c r="A18" s="1"/>
      <c r="B18" s="228">
        <v>15</v>
      </c>
      <c r="C18" s="226" t="s">
        <v>27</v>
      </c>
      <c r="D18" s="230">
        <v>137.9</v>
      </c>
      <c r="E18" s="230">
        <v>139.1</v>
      </c>
      <c r="F18" s="230">
        <v>1.1999999999999886</v>
      </c>
      <c r="H18" s="35"/>
      <c r="I18" s="226"/>
      <c r="J18" s="226"/>
      <c r="K18" s="226"/>
      <c r="L18" s="226"/>
      <c r="M18" s="226"/>
      <c r="N18" s="226"/>
      <c r="O18" s="226"/>
      <c r="P18" s="375"/>
      <c r="Q18" s="376"/>
      <c r="R18" s="377"/>
      <c r="S18" s="378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</row>
    <row r="19" spans="1:47" ht="17.399999999999999">
      <c r="A19" s="1"/>
      <c r="B19" s="228">
        <v>16</v>
      </c>
      <c r="C19" s="226" t="s">
        <v>30</v>
      </c>
      <c r="D19" s="229">
        <v>124.62</v>
      </c>
      <c r="E19" s="230">
        <v>125.65</v>
      </c>
      <c r="F19" s="230">
        <v>1.0300000000000011</v>
      </c>
      <c r="G19" s="226"/>
      <c r="H19" s="35"/>
      <c r="I19" s="226"/>
      <c r="J19" s="226"/>
      <c r="K19" s="226"/>
      <c r="L19" s="226"/>
      <c r="M19" s="226"/>
      <c r="N19" s="226"/>
      <c r="O19" s="226"/>
      <c r="P19" s="375"/>
      <c r="Q19" s="376"/>
      <c r="R19" s="377"/>
      <c r="S19" s="378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</row>
    <row r="20" spans="1:47" ht="17.399999999999999">
      <c r="A20" s="1"/>
      <c r="B20" s="228">
        <v>17</v>
      </c>
      <c r="C20" s="226" t="s">
        <v>77</v>
      </c>
      <c r="D20" s="230">
        <v>142.94999999999999</v>
      </c>
      <c r="E20" s="230">
        <v>143.52500000000001</v>
      </c>
      <c r="F20" s="230">
        <v>0.57500000000001705</v>
      </c>
      <c r="G20" s="226"/>
      <c r="H20" s="35"/>
      <c r="I20" s="226"/>
      <c r="J20" s="226"/>
      <c r="K20" s="226"/>
      <c r="L20" s="226"/>
      <c r="M20" s="226"/>
      <c r="N20" s="226"/>
      <c r="O20" s="226"/>
      <c r="P20" s="375"/>
      <c r="Q20" s="376"/>
      <c r="R20" s="377"/>
      <c r="S20" s="378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</row>
    <row r="21" spans="1:47" ht="17.399999999999999">
      <c r="A21" s="1"/>
      <c r="B21" s="228">
        <v>18</v>
      </c>
      <c r="C21" s="226" t="s">
        <v>34</v>
      </c>
      <c r="D21" s="230">
        <v>138.01</v>
      </c>
      <c r="E21" s="230">
        <v>138.53333333333333</v>
      </c>
      <c r="F21" s="230">
        <v>0.52333333333334053</v>
      </c>
      <c r="G21" s="226"/>
      <c r="H21" s="35"/>
      <c r="I21" s="226"/>
      <c r="J21" s="226"/>
      <c r="K21" s="226"/>
      <c r="L21" s="226"/>
      <c r="M21" s="226"/>
      <c r="N21" s="226"/>
      <c r="O21" s="226"/>
      <c r="P21" s="375"/>
      <c r="Q21" s="380"/>
      <c r="R21" s="377"/>
      <c r="S21" s="378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</row>
    <row r="22" spans="1:47" ht="17.399999999999999">
      <c r="A22" s="1"/>
      <c r="B22" s="228">
        <v>19</v>
      </c>
      <c r="C22" s="226" t="s">
        <v>24</v>
      </c>
      <c r="D22" s="229">
        <v>141.88999999999999</v>
      </c>
      <c r="E22" s="230">
        <v>142.36666666666667</v>
      </c>
      <c r="F22" s="230">
        <v>0.47666666666668789</v>
      </c>
      <c r="G22" s="226"/>
      <c r="H22" s="35"/>
      <c r="I22" s="226"/>
      <c r="J22" s="226"/>
      <c r="K22" s="226"/>
      <c r="L22" s="226"/>
      <c r="M22" s="226"/>
      <c r="N22" s="226"/>
      <c r="O22" s="226"/>
      <c r="P22" s="375"/>
      <c r="Q22" s="376"/>
      <c r="R22" s="377"/>
      <c r="S22" s="378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</row>
    <row r="23" spans="1:47" ht="17.399999999999999">
      <c r="A23" s="1"/>
      <c r="B23" s="228">
        <v>20</v>
      </c>
      <c r="C23" s="226" t="s">
        <v>51</v>
      </c>
      <c r="D23" s="230">
        <v>122.95</v>
      </c>
      <c r="E23" s="230">
        <v>123.4</v>
      </c>
      <c r="F23" s="230">
        <v>0.45000000000000284</v>
      </c>
      <c r="G23" s="226"/>
      <c r="H23" s="35"/>
      <c r="I23" s="226"/>
      <c r="J23" s="226"/>
      <c r="K23" s="226"/>
      <c r="L23" s="226"/>
      <c r="M23" s="226"/>
      <c r="N23" s="226"/>
      <c r="O23" s="226"/>
      <c r="P23" s="375"/>
      <c r="Q23" s="380"/>
      <c r="R23" s="377"/>
      <c r="S23" s="378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</row>
    <row r="24" spans="1:47" ht="17.399999999999999">
      <c r="A24" s="1"/>
      <c r="B24" s="228">
        <v>21</v>
      </c>
      <c r="C24" s="226" t="s">
        <v>32</v>
      </c>
      <c r="D24" s="230">
        <v>134.94999999999999</v>
      </c>
      <c r="E24" s="230">
        <v>135.23333333333332</v>
      </c>
      <c r="F24" s="230">
        <v>0.28333333333333144</v>
      </c>
      <c r="G24" s="226"/>
      <c r="H24" s="35"/>
      <c r="I24" s="226"/>
      <c r="J24" s="226"/>
      <c r="K24" s="226"/>
      <c r="L24" s="226"/>
      <c r="M24" s="226"/>
      <c r="N24" s="226"/>
      <c r="O24" s="226"/>
      <c r="P24" s="375"/>
      <c r="Q24" s="376"/>
      <c r="R24" s="377"/>
      <c r="S24" s="378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</row>
    <row r="25" spans="1:47" ht="17.399999999999999">
      <c r="A25" s="1"/>
      <c r="B25" s="228">
        <v>22</v>
      </c>
      <c r="C25" s="226" t="s">
        <v>31</v>
      </c>
      <c r="D25" s="229">
        <v>120.82</v>
      </c>
      <c r="E25" s="230">
        <v>120.86666666666666</v>
      </c>
      <c r="F25" s="230">
        <v>4.6666666666666856E-2</v>
      </c>
      <c r="G25" s="226"/>
      <c r="H25" s="35"/>
      <c r="I25" s="226"/>
      <c r="J25" s="226"/>
      <c r="K25" s="226"/>
      <c r="L25" s="226"/>
      <c r="M25" s="226"/>
      <c r="N25" s="226"/>
      <c r="O25" s="226"/>
      <c r="P25" s="375"/>
      <c r="Q25" s="376"/>
      <c r="R25" s="377"/>
      <c r="S25" s="378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</row>
    <row r="26" spans="1:47" ht="17.399999999999999">
      <c r="A26" s="1"/>
      <c r="B26" s="228">
        <v>23</v>
      </c>
      <c r="C26" s="226" t="s">
        <v>33</v>
      </c>
      <c r="D26" s="230">
        <v>143.97999999999999</v>
      </c>
      <c r="E26" s="230">
        <v>144.01666666666668</v>
      </c>
      <c r="F26" s="230">
        <v>3.6666666666690162E-2</v>
      </c>
      <c r="G26" s="226"/>
      <c r="H26" s="35"/>
      <c r="I26" s="226"/>
      <c r="J26" s="226"/>
      <c r="K26" s="226"/>
      <c r="L26" s="226"/>
      <c r="M26" s="226"/>
      <c r="N26" s="226"/>
      <c r="O26" s="226"/>
      <c r="P26" s="375"/>
      <c r="Q26" s="380"/>
      <c r="R26" s="377"/>
      <c r="S26" s="378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</row>
    <row r="27" spans="1:47" ht="17.399999999999999">
      <c r="A27" s="1"/>
      <c r="B27" s="228">
        <v>24</v>
      </c>
      <c r="C27" s="226" t="s">
        <v>3</v>
      </c>
      <c r="D27" s="229">
        <v>136.97</v>
      </c>
      <c r="E27" s="230">
        <v>136.98333333333332</v>
      </c>
      <c r="F27" s="230">
        <v>1.3333333333321207E-2</v>
      </c>
      <c r="G27" s="228"/>
      <c r="H27" s="35"/>
      <c r="I27" s="226"/>
      <c r="J27" s="226"/>
      <c r="K27" s="226"/>
      <c r="L27" s="226"/>
      <c r="M27" s="226"/>
      <c r="N27" s="226"/>
      <c r="O27" s="226"/>
      <c r="P27" s="375"/>
      <c r="Q27" s="376"/>
      <c r="R27" s="377"/>
      <c r="S27" s="378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</row>
    <row r="28" spans="1:47" ht="17.399999999999999">
      <c r="A28" s="1"/>
      <c r="B28" s="228">
        <v>25</v>
      </c>
      <c r="C28" s="226" t="s">
        <v>81</v>
      </c>
      <c r="D28" s="230">
        <v>113.23</v>
      </c>
      <c r="E28" s="230">
        <v>113.2</v>
      </c>
      <c r="F28" s="230">
        <v>-3.0000000000001137E-2</v>
      </c>
      <c r="G28" s="226"/>
      <c r="H28" s="35"/>
      <c r="I28" s="226"/>
      <c r="J28" s="226"/>
      <c r="K28" s="226"/>
      <c r="L28" s="226"/>
      <c r="M28" s="226"/>
      <c r="N28" s="226"/>
      <c r="O28" s="226"/>
      <c r="P28" s="375"/>
      <c r="Q28" s="376"/>
      <c r="R28" s="377"/>
      <c r="S28" s="378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</row>
    <row r="29" spans="1:47" ht="17.399999999999999">
      <c r="A29" s="1"/>
      <c r="B29" s="228">
        <v>26</v>
      </c>
      <c r="C29" s="226" t="s">
        <v>40</v>
      </c>
      <c r="D29" s="230">
        <v>145.19999999999999</v>
      </c>
      <c r="E29" s="230">
        <v>144.96</v>
      </c>
      <c r="F29" s="230">
        <v>-0.23999999999998067</v>
      </c>
      <c r="G29" s="226"/>
      <c r="H29" s="35"/>
      <c r="I29" s="226"/>
      <c r="J29" s="226"/>
      <c r="K29" s="226"/>
      <c r="L29" s="226"/>
      <c r="M29" s="226"/>
      <c r="N29" s="226"/>
      <c r="O29" s="226"/>
      <c r="P29" s="375"/>
      <c r="Q29" s="380"/>
      <c r="R29" s="377"/>
      <c r="S29" s="378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</row>
    <row r="30" spans="1:47" ht="17.399999999999999">
      <c r="A30" s="1"/>
      <c r="B30" s="228">
        <v>27</v>
      </c>
      <c r="C30" s="226" t="s">
        <v>25</v>
      </c>
      <c r="D30" s="229">
        <v>146.02000000000001</v>
      </c>
      <c r="E30" s="230">
        <v>145.6</v>
      </c>
      <c r="F30" s="230">
        <v>-0.42000000000001592</v>
      </c>
      <c r="G30" s="226"/>
      <c r="H30" s="35"/>
      <c r="I30" s="226"/>
      <c r="J30" s="226"/>
      <c r="K30" s="226"/>
      <c r="L30" s="226"/>
      <c r="M30" s="226"/>
      <c r="N30" s="226"/>
      <c r="O30" s="226"/>
      <c r="P30" s="375"/>
      <c r="Q30" s="380"/>
      <c r="R30" s="377"/>
      <c r="S30" s="378"/>
      <c r="T30" s="381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</row>
    <row r="31" spans="1:47" ht="17.399999999999999">
      <c r="A31" s="1"/>
      <c r="B31" s="228">
        <v>28</v>
      </c>
      <c r="C31" s="226" t="s">
        <v>78</v>
      </c>
      <c r="D31" s="229">
        <v>134.93</v>
      </c>
      <c r="E31" s="230">
        <v>134.46666666666667</v>
      </c>
      <c r="F31" s="230">
        <v>-0.46333333333333826</v>
      </c>
      <c r="G31" s="226"/>
      <c r="H31" s="35"/>
      <c r="I31" s="226"/>
      <c r="J31" s="226"/>
      <c r="K31" s="226"/>
      <c r="L31" s="226"/>
      <c r="M31" s="226"/>
      <c r="N31" s="226"/>
      <c r="O31" s="226"/>
      <c r="P31" s="375"/>
      <c r="Q31" s="376"/>
      <c r="R31" s="377"/>
      <c r="S31" s="378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</row>
    <row r="32" spans="1:47" ht="17.399999999999999">
      <c r="A32" s="1"/>
      <c r="B32" s="228">
        <v>29</v>
      </c>
      <c r="C32" s="226" t="s">
        <v>50</v>
      </c>
      <c r="D32" s="230">
        <v>141.4</v>
      </c>
      <c r="E32" s="230">
        <v>140.69999999999999</v>
      </c>
      <c r="F32" s="230">
        <v>-0.70000000000001705</v>
      </c>
      <c r="G32" s="226"/>
      <c r="H32" s="35"/>
      <c r="I32" s="226"/>
      <c r="J32" s="226"/>
      <c r="K32" s="226"/>
      <c r="L32" s="226"/>
      <c r="M32" s="226"/>
      <c r="N32" s="226"/>
      <c r="O32" s="226"/>
      <c r="P32" s="375"/>
      <c r="Q32" s="376"/>
      <c r="R32" s="377"/>
      <c r="S32" s="378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</row>
    <row r="33" spans="1:47" ht="17.399999999999999">
      <c r="A33" s="1"/>
      <c r="B33" s="228">
        <v>30</v>
      </c>
      <c r="C33" s="226" t="s">
        <v>35</v>
      </c>
      <c r="D33" s="229">
        <v>114.02</v>
      </c>
      <c r="E33" s="230">
        <v>113.125</v>
      </c>
      <c r="F33" s="230">
        <v>-0.89499999999999602</v>
      </c>
      <c r="G33" s="226"/>
      <c r="H33" s="35"/>
      <c r="I33" s="226"/>
      <c r="J33" s="226"/>
      <c r="K33" s="226"/>
      <c r="L33" s="226"/>
      <c r="M33" s="226"/>
      <c r="N33" s="226"/>
      <c r="O33" s="226"/>
      <c r="P33" s="375"/>
      <c r="Q33" s="380"/>
      <c r="R33" s="377"/>
      <c r="S33" s="378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</row>
    <row r="34" spans="1:47" ht="17.399999999999999">
      <c r="A34" s="1"/>
      <c r="B34" s="228">
        <v>31</v>
      </c>
      <c r="C34" s="226" t="s">
        <v>45</v>
      </c>
      <c r="D34" s="229">
        <v>144.55000000000001</v>
      </c>
      <c r="E34" s="230">
        <v>143.65</v>
      </c>
      <c r="F34" s="230">
        <v>-0.90000000000000568</v>
      </c>
      <c r="G34" s="226"/>
      <c r="H34" s="35"/>
      <c r="I34" s="226"/>
      <c r="J34" s="226"/>
      <c r="K34" s="226"/>
      <c r="L34" s="226"/>
      <c r="M34" s="226"/>
      <c r="N34" s="226"/>
      <c r="O34" s="226"/>
      <c r="P34" s="375"/>
      <c r="Q34" s="380"/>
      <c r="R34" s="377"/>
      <c r="S34" s="378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</row>
    <row r="35" spans="1:47" ht="17.399999999999999">
      <c r="A35" s="1"/>
      <c r="B35" s="228">
        <v>32</v>
      </c>
      <c r="C35" s="226" t="s">
        <v>89</v>
      </c>
      <c r="D35" s="229">
        <v>129.35</v>
      </c>
      <c r="E35" s="230">
        <v>128</v>
      </c>
      <c r="F35" s="230">
        <v>-1.3499999999999943</v>
      </c>
      <c r="G35" s="226"/>
      <c r="H35" s="35"/>
      <c r="I35" s="226"/>
      <c r="J35" s="226"/>
      <c r="K35" s="226"/>
      <c r="L35" s="226"/>
      <c r="M35" s="226"/>
      <c r="N35" s="226"/>
      <c r="O35" s="226"/>
      <c r="P35" s="375"/>
      <c r="Q35" s="376"/>
      <c r="R35" s="377"/>
      <c r="S35" s="378"/>
      <c r="T35" s="381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</row>
    <row r="36" spans="1:47" ht="17.399999999999999">
      <c r="A36" s="1"/>
      <c r="B36" s="228">
        <v>33</v>
      </c>
      <c r="C36" s="226" t="s">
        <v>29</v>
      </c>
      <c r="D36" s="229">
        <v>124.76</v>
      </c>
      <c r="E36" s="230">
        <v>123.35</v>
      </c>
      <c r="F36" s="230">
        <v>-1.4100000000000108</v>
      </c>
      <c r="G36" s="226"/>
      <c r="H36" s="35"/>
      <c r="I36" s="226"/>
      <c r="J36" s="226"/>
      <c r="K36" s="226"/>
      <c r="L36" s="226"/>
      <c r="M36" s="226"/>
      <c r="N36" s="226"/>
      <c r="O36" s="226"/>
      <c r="P36" s="375"/>
      <c r="Q36" s="376"/>
      <c r="R36" s="377"/>
      <c r="S36" s="378"/>
      <c r="T36" s="381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</row>
    <row r="37" spans="1:47" ht="17.399999999999999">
      <c r="A37" s="1"/>
      <c r="B37" s="228">
        <v>34</v>
      </c>
      <c r="C37" s="226" t="s">
        <v>26</v>
      </c>
      <c r="D37" s="230">
        <v>132.69999999999999</v>
      </c>
      <c r="E37" s="230">
        <v>131.21666666666667</v>
      </c>
      <c r="F37" s="230">
        <v>-1.4833333333333201</v>
      </c>
      <c r="G37" s="226"/>
      <c r="H37" s="35"/>
      <c r="I37" s="226"/>
      <c r="J37" s="226"/>
      <c r="K37" s="226"/>
      <c r="L37" s="226"/>
      <c r="M37" s="226"/>
      <c r="N37" s="226"/>
      <c r="O37" s="226"/>
      <c r="P37" s="375"/>
      <c r="Q37" s="380"/>
      <c r="R37" s="377"/>
      <c r="S37" s="378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</row>
    <row r="38" spans="1:47" ht="17.399999999999999">
      <c r="A38" s="1"/>
      <c r="B38" s="228">
        <v>35</v>
      </c>
      <c r="C38" s="226" t="s">
        <v>2</v>
      </c>
      <c r="D38" s="230">
        <v>130.85</v>
      </c>
      <c r="E38" s="230">
        <v>128.69999999999999</v>
      </c>
      <c r="F38" s="230">
        <v>-2.1500000000000057</v>
      </c>
      <c r="G38" s="226"/>
      <c r="H38" s="35"/>
      <c r="I38" s="226"/>
      <c r="J38" s="226"/>
      <c r="K38" s="226"/>
      <c r="L38" s="226"/>
      <c r="M38" s="226"/>
      <c r="N38" s="226"/>
      <c r="O38" s="226"/>
      <c r="P38" s="375"/>
      <c r="Q38" s="376"/>
      <c r="R38" s="377"/>
      <c r="S38" s="378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</row>
    <row r="39" spans="1:47" ht="17.399999999999999">
      <c r="A39" s="1"/>
      <c r="B39" s="228">
        <v>36</v>
      </c>
      <c r="C39" s="226" t="s">
        <v>66</v>
      </c>
      <c r="D39" s="229">
        <v>137.04</v>
      </c>
      <c r="E39" s="230">
        <v>134.86666666666667</v>
      </c>
      <c r="F39" s="230">
        <v>-2.1733333333333178</v>
      </c>
      <c r="G39" s="226"/>
      <c r="H39" s="35"/>
      <c r="I39" s="226"/>
      <c r="J39" s="226"/>
      <c r="K39" s="226"/>
      <c r="L39" s="226"/>
      <c r="M39" s="226"/>
      <c r="N39" s="226"/>
      <c r="O39" s="226"/>
      <c r="P39" s="375"/>
      <c r="Q39" s="376"/>
      <c r="R39" s="377"/>
      <c r="S39" s="378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</row>
    <row r="40" spans="1:47" ht="17.399999999999999">
      <c r="A40" s="1"/>
      <c r="B40" s="228">
        <v>37</v>
      </c>
      <c r="C40" s="226" t="s">
        <v>46</v>
      </c>
      <c r="D40" s="229">
        <v>135.94</v>
      </c>
      <c r="E40" s="230">
        <v>133.73333333333332</v>
      </c>
      <c r="F40" s="230">
        <v>-2.2066666666666777</v>
      </c>
      <c r="G40" s="228"/>
      <c r="H40" s="35"/>
      <c r="I40" s="226"/>
      <c r="J40" s="226"/>
      <c r="K40" s="226"/>
      <c r="L40" s="226"/>
      <c r="M40" s="226"/>
      <c r="N40" s="226"/>
      <c r="O40" s="226"/>
      <c r="P40" s="375"/>
      <c r="Q40" s="376"/>
      <c r="R40" s="377"/>
      <c r="S40" s="378"/>
      <c r="T40" s="381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</row>
    <row r="41" spans="1:47" ht="17.399999999999999">
      <c r="A41" s="1"/>
      <c r="B41" s="228">
        <v>38</v>
      </c>
      <c r="C41" s="226" t="s">
        <v>22</v>
      </c>
      <c r="D41" s="229">
        <v>143.15</v>
      </c>
      <c r="E41" s="230">
        <v>140.75</v>
      </c>
      <c r="F41" s="424">
        <v>-2.4000000000000057</v>
      </c>
      <c r="G41" s="228"/>
      <c r="H41" s="35"/>
      <c r="I41" s="226"/>
      <c r="J41" s="226"/>
      <c r="K41" s="226"/>
      <c r="L41" s="226"/>
      <c r="M41" s="226"/>
      <c r="N41" s="226"/>
      <c r="O41" s="226"/>
      <c r="P41" s="375"/>
      <c r="Q41" s="376"/>
      <c r="R41" s="377"/>
      <c r="S41" s="378"/>
      <c r="T41" s="381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</row>
    <row r="42" spans="1:47" ht="17.399999999999999">
      <c r="A42" s="1"/>
      <c r="B42" s="228">
        <v>39</v>
      </c>
      <c r="C42" s="226" t="s">
        <v>12</v>
      </c>
      <c r="D42" s="230">
        <v>138.94999999999999</v>
      </c>
      <c r="E42" s="230">
        <v>136.47499999999999</v>
      </c>
      <c r="F42" s="230">
        <v>-2.4749999999999943</v>
      </c>
      <c r="G42" s="228"/>
      <c r="H42" s="35"/>
      <c r="I42" s="226"/>
      <c r="J42" s="226"/>
      <c r="K42" s="226"/>
      <c r="L42" s="226"/>
      <c r="M42" s="226"/>
      <c r="N42" s="226"/>
      <c r="O42" s="226"/>
      <c r="P42" s="375"/>
      <c r="Q42" s="376"/>
      <c r="R42" s="377"/>
      <c r="S42" s="378"/>
      <c r="T42" s="381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</row>
    <row r="43" spans="1:47" ht="17.399999999999999">
      <c r="A43" s="1"/>
      <c r="B43" s="228"/>
      <c r="C43" s="226" t="s">
        <v>44</v>
      </c>
      <c r="D43" s="229">
        <v>129.25</v>
      </c>
      <c r="E43" s="230">
        <v>125.75</v>
      </c>
      <c r="F43" s="230">
        <v>-3.5</v>
      </c>
      <c r="G43" s="228"/>
      <c r="H43" s="35"/>
      <c r="I43" s="226"/>
      <c r="J43" s="226"/>
      <c r="K43" s="226"/>
      <c r="L43" s="226"/>
      <c r="M43" s="226"/>
      <c r="N43" s="226"/>
      <c r="O43" s="226"/>
      <c r="P43" s="375"/>
      <c r="Q43" s="376"/>
      <c r="R43" s="377"/>
      <c r="S43" s="378"/>
      <c r="T43" s="381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</row>
    <row r="44" spans="1:47" ht="17.399999999999999">
      <c r="A44" s="1"/>
      <c r="B44" s="228"/>
      <c r="C44" s="226" t="s">
        <v>97</v>
      </c>
      <c r="D44" s="229">
        <v>116.95</v>
      </c>
      <c r="E44" s="230">
        <v>113.35</v>
      </c>
      <c r="F44" s="230">
        <v>-3.6000000000000085</v>
      </c>
      <c r="G44" s="228"/>
      <c r="H44" s="35"/>
      <c r="I44" s="226"/>
      <c r="J44" s="226"/>
      <c r="K44" s="226"/>
      <c r="L44" s="226"/>
      <c r="M44" s="226"/>
      <c r="N44" s="226"/>
      <c r="O44" s="226"/>
      <c r="P44" s="375"/>
      <c r="Q44" s="376"/>
      <c r="R44" s="377"/>
      <c r="S44" s="378"/>
      <c r="T44" s="381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</row>
    <row r="45" spans="1:47" ht="17.399999999999999">
      <c r="A45" s="1"/>
      <c r="B45" s="228">
        <v>40</v>
      </c>
      <c r="C45" s="395" t="s">
        <v>65</v>
      </c>
      <c r="D45" s="397">
        <v>120.24</v>
      </c>
      <c r="E45" s="396">
        <v>115.25</v>
      </c>
      <c r="F45" s="396">
        <v>-4.9899999999999949</v>
      </c>
      <c r="G45" s="228"/>
      <c r="H45" s="35"/>
      <c r="I45" s="226"/>
      <c r="J45" s="226"/>
      <c r="K45" s="226"/>
      <c r="L45" s="226"/>
      <c r="M45" s="226"/>
      <c r="N45" s="226"/>
      <c r="O45" s="226"/>
      <c r="P45" s="375"/>
      <c r="Q45" s="376"/>
      <c r="R45" s="377"/>
      <c r="S45" s="378"/>
      <c r="T45" s="381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</row>
    <row r="46" spans="1:47" ht="13.95" customHeight="1">
      <c r="A46" s="1"/>
      <c r="B46" s="1"/>
      <c r="C46" s="35"/>
      <c r="D46" s="35"/>
      <c r="E46" s="394"/>
      <c r="F46" s="394"/>
      <c r="G46" s="35"/>
      <c r="H46" s="35"/>
      <c r="I46" s="226"/>
      <c r="J46" s="226"/>
      <c r="K46" s="226"/>
      <c r="L46" s="226"/>
      <c r="M46" s="226"/>
      <c r="N46" s="226"/>
      <c r="O46" s="226"/>
      <c r="P46" s="375"/>
      <c r="Q46" s="376"/>
      <c r="R46" s="377"/>
      <c r="S46" s="378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</row>
    <row r="47" spans="1:47" ht="17.399999999999999"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375"/>
      <c r="Q47" s="380"/>
      <c r="R47" s="377"/>
      <c r="S47" s="378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</row>
    <row r="48" spans="1:47" ht="17.399999999999999"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375"/>
      <c r="Q48" s="376"/>
      <c r="R48" s="377"/>
      <c r="S48" s="378"/>
      <c r="T48" s="381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</row>
    <row r="49" spans="3:47" ht="17.399999999999999"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375"/>
      <c r="Q49" s="380"/>
      <c r="R49" s="377"/>
      <c r="S49" s="378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</row>
    <row r="50" spans="3:47" ht="17.399999999999999"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375"/>
      <c r="Q50" s="376"/>
      <c r="R50" s="377"/>
      <c r="S50" s="378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</row>
    <row r="51" spans="3:47" ht="17.399999999999999"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375"/>
      <c r="Q51" s="380"/>
      <c r="R51" s="377"/>
      <c r="S51" s="378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</row>
    <row r="52" spans="3:47" ht="17.399999999999999"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375"/>
      <c r="Q52" s="376"/>
      <c r="R52" s="377"/>
      <c r="S52" s="378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</row>
    <row r="53" spans="3:47" ht="17.399999999999999"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375"/>
      <c r="Q53" s="376"/>
      <c r="R53" s="377"/>
      <c r="S53" s="378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</row>
    <row r="54" spans="3:47" ht="17.399999999999999"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</row>
    <row r="55" spans="3:47" ht="17.399999999999999"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</row>
    <row r="56" spans="3:47" ht="17.399999999999999"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</row>
    <row r="57" spans="3:47" ht="17.399999999999999"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</row>
    <row r="58" spans="3:47" ht="17.399999999999999"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</row>
    <row r="59" spans="3:47" ht="17.399999999999999"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</row>
    <row r="60" spans="3:47" ht="17.399999999999999"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  <c r="AO60" s="226"/>
      <c r="AP60" s="226"/>
      <c r="AQ60" s="226"/>
      <c r="AR60" s="226"/>
      <c r="AS60" s="226"/>
      <c r="AT60" s="226"/>
      <c r="AU60" s="226"/>
    </row>
    <row r="61" spans="3:47" ht="17.399999999999999"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</row>
    <row r="62" spans="3:47" ht="17.399999999999999"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</row>
    <row r="63" spans="3:47" ht="17.399999999999999"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6"/>
      <c r="AP63" s="226"/>
      <c r="AQ63" s="226"/>
      <c r="AR63" s="226"/>
      <c r="AS63" s="226"/>
      <c r="AT63" s="226"/>
      <c r="AU63" s="226"/>
    </row>
    <row r="64" spans="3:47" ht="17.399999999999999"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</row>
    <row r="65" spans="3:47" ht="17.399999999999999"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</row>
    <row r="66" spans="3:47" ht="17.399999999999999"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  <c r="AO66" s="226"/>
      <c r="AP66" s="226"/>
      <c r="AQ66" s="226"/>
      <c r="AR66" s="226"/>
      <c r="AS66" s="226"/>
      <c r="AT66" s="226"/>
      <c r="AU66" s="226"/>
    </row>
    <row r="67" spans="3:47" ht="17.399999999999999"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  <c r="AK67" s="226"/>
      <c r="AL67" s="226"/>
      <c r="AM67" s="226"/>
      <c r="AN67" s="226"/>
      <c r="AO67" s="226"/>
      <c r="AP67" s="226"/>
      <c r="AQ67" s="226"/>
      <c r="AR67" s="226"/>
      <c r="AS67" s="226"/>
      <c r="AT67" s="226"/>
      <c r="AU67" s="226"/>
    </row>
    <row r="68" spans="3:47" ht="17.399999999999999"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</row>
    <row r="69" spans="3:47" ht="17.399999999999999"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  <c r="AT69" s="226"/>
      <c r="AU69" s="226"/>
    </row>
    <row r="70" spans="3:47" ht="17.399999999999999"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  <c r="AO70" s="226"/>
      <c r="AP70" s="226"/>
      <c r="AQ70" s="226"/>
      <c r="AR70" s="226"/>
      <c r="AS70" s="226"/>
      <c r="AT70" s="226"/>
      <c r="AU70" s="226"/>
    </row>
    <row r="71" spans="3:47" ht="17.399999999999999"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6"/>
    </row>
    <row r="72" spans="3:47" ht="17.399999999999999"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6"/>
      <c r="AT72" s="226"/>
      <c r="AU72" s="226"/>
    </row>
    <row r="73" spans="3:47" ht="17.399999999999999"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6"/>
      <c r="AP73" s="226"/>
      <c r="AQ73" s="226"/>
      <c r="AR73" s="226"/>
      <c r="AS73" s="226"/>
      <c r="AT73" s="226"/>
      <c r="AU73" s="226"/>
    </row>
    <row r="74" spans="3:47" ht="17.399999999999999"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  <c r="AO74" s="226"/>
      <c r="AP74" s="226"/>
      <c r="AQ74" s="226"/>
      <c r="AR74" s="226"/>
      <c r="AS74" s="226"/>
      <c r="AT74" s="226"/>
      <c r="AU74" s="226"/>
    </row>
    <row r="75" spans="3:47" ht="17.399999999999999"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226"/>
      <c r="AQ75" s="226"/>
      <c r="AR75" s="226"/>
      <c r="AS75" s="226"/>
      <c r="AT75" s="226"/>
      <c r="AU75" s="226"/>
    </row>
    <row r="76" spans="3:47" ht="17.399999999999999"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  <c r="AO76" s="226"/>
      <c r="AP76" s="226"/>
      <c r="AQ76" s="226"/>
      <c r="AR76" s="226"/>
      <c r="AS76" s="226"/>
      <c r="AT76" s="226"/>
      <c r="AU76" s="226"/>
    </row>
    <row r="77" spans="3:47" ht="17.399999999999999"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6"/>
      <c r="AP77" s="226"/>
      <c r="AQ77" s="226"/>
      <c r="AR77" s="226"/>
      <c r="AS77" s="226"/>
      <c r="AT77" s="226"/>
      <c r="AU77" s="226"/>
    </row>
    <row r="78" spans="3:47" ht="17.399999999999999"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226"/>
      <c r="AQ78" s="226"/>
      <c r="AR78" s="226"/>
      <c r="AS78" s="226"/>
      <c r="AT78" s="226"/>
      <c r="AU78" s="226"/>
    </row>
    <row r="79" spans="3:47" ht="17.399999999999999"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  <c r="AO79" s="226"/>
      <c r="AP79" s="226"/>
      <c r="AQ79" s="226"/>
      <c r="AR79" s="226"/>
      <c r="AS79" s="226"/>
      <c r="AT79" s="226"/>
      <c r="AU79" s="226"/>
    </row>
    <row r="80" spans="3:47" ht="17.399999999999999"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  <c r="AO80" s="226"/>
      <c r="AP80" s="226"/>
      <c r="AQ80" s="226"/>
      <c r="AR80" s="226"/>
      <c r="AS80" s="226"/>
      <c r="AT80" s="226"/>
      <c r="AU80" s="226"/>
    </row>
    <row r="81" spans="3:47" ht="17.399999999999999"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  <c r="AO81" s="226"/>
      <c r="AP81" s="226"/>
      <c r="AQ81" s="226"/>
      <c r="AR81" s="226"/>
      <c r="AS81" s="226"/>
      <c r="AT81" s="226"/>
      <c r="AU81" s="226"/>
    </row>
    <row r="82" spans="3:47" ht="17.399999999999999"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  <c r="AO82" s="226"/>
      <c r="AP82" s="226"/>
      <c r="AQ82" s="226"/>
      <c r="AR82" s="226"/>
      <c r="AS82" s="226"/>
      <c r="AT82" s="226"/>
      <c r="AU82" s="226"/>
    </row>
    <row r="83" spans="3:47" ht="17.399999999999999"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6"/>
      <c r="AP83" s="226"/>
      <c r="AQ83" s="226"/>
      <c r="AR83" s="226"/>
      <c r="AS83" s="226"/>
      <c r="AT83" s="226"/>
      <c r="AU83" s="226"/>
    </row>
    <row r="84" spans="3:47" ht="17.399999999999999"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226"/>
      <c r="AN84" s="226"/>
      <c r="AO84" s="226"/>
      <c r="AP84" s="226"/>
      <c r="AQ84" s="226"/>
      <c r="AR84" s="226"/>
      <c r="AS84" s="226"/>
      <c r="AT84" s="226"/>
      <c r="AU84" s="226"/>
    </row>
    <row r="85" spans="3:47" ht="17.399999999999999"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6"/>
      <c r="AT85" s="226"/>
      <c r="AU85" s="226"/>
    </row>
    <row r="86" spans="3:47" ht="17.399999999999999"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  <c r="AO86" s="226"/>
      <c r="AP86" s="226"/>
      <c r="AQ86" s="226"/>
      <c r="AR86" s="226"/>
      <c r="AS86" s="226"/>
      <c r="AT86" s="226"/>
      <c r="AU86" s="226"/>
    </row>
    <row r="87" spans="3:47" ht="17.399999999999999"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  <c r="AO87" s="226"/>
      <c r="AP87" s="226"/>
      <c r="AQ87" s="226"/>
      <c r="AR87" s="226"/>
      <c r="AS87" s="226"/>
      <c r="AT87" s="226"/>
      <c r="AU87" s="226"/>
    </row>
    <row r="88" spans="3:47" ht="17.399999999999999"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6"/>
      <c r="AT88" s="226"/>
      <c r="AU88" s="226"/>
    </row>
    <row r="89" spans="3:47" ht="17.399999999999999"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  <c r="AO89" s="226"/>
      <c r="AP89" s="226"/>
      <c r="AQ89" s="226"/>
      <c r="AR89" s="226"/>
      <c r="AS89" s="226"/>
      <c r="AT89" s="226"/>
      <c r="AU89" s="226"/>
    </row>
    <row r="90" spans="3:47" ht="17.399999999999999"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  <c r="AO90" s="226"/>
      <c r="AP90" s="226"/>
      <c r="AQ90" s="226"/>
      <c r="AR90" s="226"/>
      <c r="AS90" s="226"/>
      <c r="AT90" s="226"/>
      <c r="AU90" s="226"/>
    </row>
    <row r="91" spans="3:47" ht="17.399999999999999"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  <c r="AO91" s="226"/>
      <c r="AP91" s="226"/>
      <c r="AQ91" s="226"/>
      <c r="AR91" s="226"/>
      <c r="AS91" s="226"/>
      <c r="AT91" s="226"/>
      <c r="AU91" s="226"/>
    </row>
    <row r="92" spans="3:47" ht="17.399999999999999"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</row>
    <row r="93" spans="3:47" ht="17.399999999999999"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6"/>
      <c r="AH93" s="226"/>
      <c r="AI93" s="226"/>
      <c r="AJ93" s="226"/>
      <c r="AK93" s="226"/>
      <c r="AL93" s="226"/>
      <c r="AM93" s="226"/>
      <c r="AN93" s="226"/>
      <c r="AO93" s="226"/>
      <c r="AP93" s="226"/>
      <c r="AQ93" s="226"/>
      <c r="AR93" s="226"/>
      <c r="AS93" s="226"/>
      <c r="AT93" s="226"/>
      <c r="AU93" s="226"/>
    </row>
    <row r="94" spans="3:47" ht="17.399999999999999"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  <c r="AD94" s="226"/>
      <c r="AE94" s="226"/>
      <c r="AF94" s="226"/>
      <c r="AG94" s="226"/>
      <c r="AH94" s="226"/>
      <c r="AI94" s="226"/>
      <c r="AJ94" s="226"/>
      <c r="AK94" s="226"/>
      <c r="AL94" s="226"/>
      <c r="AM94" s="226"/>
      <c r="AN94" s="226"/>
      <c r="AO94" s="226"/>
      <c r="AP94" s="226"/>
      <c r="AQ94" s="226"/>
      <c r="AR94" s="226"/>
      <c r="AS94" s="226"/>
      <c r="AT94" s="226"/>
      <c r="AU94" s="226"/>
    </row>
    <row r="95" spans="3:47" ht="17.399999999999999"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</row>
    <row r="96" spans="3:47" ht="17.399999999999999"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  <c r="AO96" s="226"/>
      <c r="AP96" s="226"/>
      <c r="AQ96" s="226"/>
      <c r="AR96" s="226"/>
      <c r="AS96" s="226"/>
      <c r="AT96" s="226"/>
      <c r="AU96" s="226"/>
    </row>
    <row r="97" spans="3:47" ht="17.399999999999999"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  <c r="AQ97" s="226"/>
      <c r="AR97" s="226"/>
      <c r="AS97" s="226"/>
      <c r="AT97" s="226"/>
      <c r="AU97" s="226"/>
    </row>
    <row r="98" spans="3:47" ht="17.399999999999999"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/>
      <c r="AL98" s="226"/>
      <c r="AM98" s="226"/>
      <c r="AN98" s="226"/>
      <c r="AO98" s="226"/>
      <c r="AP98" s="226"/>
      <c r="AQ98" s="226"/>
      <c r="AR98" s="226"/>
      <c r="AS98" s="226"/>
      <c r="AT98" s="226"/>
      <c r="AU98" s="226"/>
    </row>
    <row r="99" spans="3:47" ht="17.399999999999999"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  <c r="AO99" s="226"/>
      <c r="AP99" s="226"/>
      <c r="AQ99" s="226"/>
      <c r="AR99" s="226"/>
      <c r="AS99" s="226"/>
      <c r="AT99" s="226"/>
      <c r="AU99" s="226"/>
    </row>
    <row r="100" spans="3:47" ht="17.399999999999999"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  <c r="AO100" s="226"/>
      <c r="AP100" s="226"/>
      <c r="AQ100" s="226"/>
      <c r="AR100" s="226"/>
      <c r="AS100" s="226"/>
      <c r="AT100" s="226"/>
      <c r="AU100" s="226"/>
    </row>
    <row r="101" spans="3:47" ht="17.399999999999999"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  <c r="AO101" s="226"/>
      <c r="AP101" s="226"/>
      <c r="AQ101" s="226"/>
      <c r="AR101" s="226"/>
      <c r="AS101" s="226"/>
      <c r="AT101" s="226"/>
      <c r="AU101" s="226"/>
    </row>
    <row r="102" spans="3:47" ht="17.399999999999999"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  <c r="AO102" s="226"/>
      <c r="AP102" s="226"/>
      <c r="AQ102" s="226"/>
      <c r="AR102" s="226"/>
      <c r="AS102" s="226"/>
      <c r="AT102" s="226"/>
      <c r="AU102" s="226"/>
    </row>
    <row r="103" spans="3:47" ht="17.399999999999999"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6"/>
      <c r="AK103" s="226"/>
      <c r="AL103" s="226"/>
      <c r="AM103" s="226"/>
      <c r="AN103" s="226"/>
      <c r="AO103" s="226"/>
      <c r="AP103" s="226"/>
      <c r="AQ103" s="226"/>
      <c r="AR103" s="226"/>
      <c r="AS103" s="226"/>
      <c r="AT103" s="226"/>
      <c r="AU103" s="226"/>
    </row>
    <row r="104" spans="3:47" ht="17.399999999999999">
      <c r="C104" s="226"/>
      <c r="D104" s="226"/>
      <c r="E104" s="226"/>
      <c r="F104" s="226"/>
      <c r="G104" s="226"/>
      <c r="H104" s="226"/>
      <c r="I104" s="226"/>
      <c r="J104" s="226"/>
      <c r="K104" s="226"/>
      <c r="L104" s="226"/>
      <c r="M104" s="226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  <c r="AO104" s="226"/>
      <c r="AP104" s="226"/>
      <c r="AQ104" s="226"/>
      <c r="AR104" s="226"/>
      <c r="AS104" s="226"/>
      <c r="AT104" s="226"/>
      <c r="AU104" s="226"/>
    </row>
    <row r="105" spans="3:47" ht="17.399999999999999"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  <c r="AP105" s="226"/>
      <c r="AQ105" s="226"/>
      <c r="AR105" s="226"/>
      <c r="AS105" s="226"/>
      <c r="AT105" s="226"/>
      <c r="AU105" s="226"/>
    </row>
    <row r="106" spans="3:47" ht="17.399999999999999"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  <c r="AO106" s="226"/>
      <c r="AP106" s="226"/>
      <c r="AQ106" s="226"/>
      <c r="AR106" s="226"/>
      <c r="AS106" s="226"/>
      <c r="AT106" s="226"/>
      <c r="AU106" s="226"/>
    </row>
    <row r="107" spans="3:47" ht="17.399999999999999">
      <c r="C107" s="226"/>
      <c r="D107" s="226"/>
      <c r="E107" s="226"/>
      <c r="F107" s="226"/>
      <c r="G107" s="226"/>
      <c r="H107" s="226"/>
      <c r="I107" s="226"/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6"/>
      <c r="AL107" s="226"/>
      <c r="AM107" s="226"/>
      <c r="AN107" s="226"/>
      <c r="AO107" s="226"/>
      <c r="AP107" s="226"/>
      <c r="AQ107" s="226"/>
      <c r="AR107" s="226"/>
      <c r="AS107" s="226"/>
      <c r="AT107" s="226"/>
      <c r="AU107" s="226"/>
    </row>
    <row r="108" spans="3:47" ht="17.399999999999999"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  <c r="AO108" s="226"/>
      <c r="AP108" s="226"/>
      <c r="AQ108" s="226"/>
      <c r="AR108" s="226"/>
      <c r="AS108" s="226"/>
      <c r="AT108" s="226"/>
      <c r="AU108" s="226"/>
    </row>
    <row r="109" spans="3:47" ht="17.399999999999999"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226"/>
      <c r="AI109" s="226"/>
      <c r="AJ109" s="226"/>
      <c r="AK109" s="226"/>
      <c r="AL109" s="226"/>
      <c r="AM109" s="226"/>
      <c r="AN109" s="226"/>
      <c r="AO109" s="226"/>
      <c r="AP109" s="226"/>
      <c r="AQ109" s="226"/>
      <c r="AR109" s="226"/>
      <c r="AS109" s="226"/>
      <c r="AT109" s="226"/>
      <c r="AU109" s="226"/>
    </row>
    <row r="110" spans="3:47" ht="17.399999999999999"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  <c r="AO110" s="226"/>
      <c r="AP110" s="226"/>
      <c r="AQ110" s="226"/>
      <c r="AR110" s="226"/>
      <c r="AS110" s="226"/>
      <c r="AT110" s="226"/>
      <c r="AU110" s="226"/>
    </row>
    <row r="111" spans="3:47" ht="17.399999999999999"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</row>
    <row r="112" spans="3:47" ht="17.399999999999999"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</row>
    <row r="113" spans="3:47" ht="17.399999999999999"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</row>
    <row r="114" spans="3:47" ht="17.399999999999999"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</row>
    <row r="115" spans="3:47" ht="17.399999999999999"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  <c r="AO115" s="226"/>
      <c r="AP115" s="226"/>
      <c r="AQ115" s="226"/>
      <c r="AR115" s="226"/>
      <c r="AS115" s="226"/>
      <c r="AT115" s="226"/>
      <c r="AU115" s="226"/>
    </row>
    <row r="116" spans="3:47" ht="17.399999999999999"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  <c r="AO116" s="226"/>
      <c r="AP116" s="226"/>
      <c r="AQ116" s="226"/>
      <c r="AR116" s="226"/>
      <c r="AS116" s="226"/>
      <c r="AT116" s="226"/>
      <c r="AU116" s="226"/>
    </row>
    <row r="117" spans="3:47" ht="17.399999999999999"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  <c r="AO117" s="226"/>
      <c r="AP117" s="226"/>
      <c r="AQ117" s="226"/>
      <c r="AR117" s="226"/>
      <c r="AS117" s="226"/>
      <c r="AT117" s="226"/>
      <c r="AU117" s="226"/>
    </row>
    <row r="118" spans="3:47" ht="17.399999999999999"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  <c r="AO118" s="226"/>
      <c r="AP118" s="226"/>
      <c r="AQ118" s="226"/>
      <c r="AR118" s="226"/>
      <c r="AS118" s="226"/>
      <c r="AT118" s="226"/>
      <c r="AU118" s="226"/>
    </row>
    <row r="119" spans="3:47" ht="17.399999999999999"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  <c r="AO119" s="226"/>
      <c r="AP119" s="226"/>
      <c r="AQ119" s="226"/>
      <c r="AR119" s="226"/>
      <c r="AS119" s="226"/>
      <c r="AT119" s="226"/>
      <c r="AU119" s="226"/>
    </row>
    <row r="120" spans="3:47" ht="17.399999999999999"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  <c r="AS120" s="226"/>
      <c r="AT120" s="226"/>
      <c r="AU120" s="226"/>
    </row>
    <row r="121" spans="3:47" ht="17.399999999999999"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  <c r="AO121" s="226"/>
      <c r="AP121" s="226"/>
      <c r="AQ121" s="226"/>
      <c r="AR121" s="226"/>
      <c r="AS121" s="226"/>
      <c r="AT121" s="226"/>
      <c r="AU121" s="226"/>
    </row>
    <row r="122" spans="3:47" ht="17.399999999999999"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  <c r="AS122" s="226"/>
      <c r="AT122" s="226"/>
      <c r="AU122" s="226"/>
    </row>
    <row r="123" spans="3:47" ht="17.399999999999999"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  <c r="AO123" s="226"/>
      <c r="AP123" s="226"/>
      <c r="AQ123" s="226"/>
      <c r="AR123" s="226"/>
      <c r="AS123" s="226"/>
      <c r="AT123" s="226"/>
      <c r="AU123" s="226"/>
    </row>
    <row r="124" spans="3:47" ht="17.399999999999999"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  <c r="AO124" s="226"/>
      <c r="AP124" s="226"/>
      <c r="AQ124" s="226"/>
      <c r="AR124" s="226"/>
      <c r="AS124" s="226"/>
      <c r="AT124" s="226"/>
      <c r="AU124" s="226"/>
    </row>
    <row r="125" spans="3:47" ht="17.399999999999999"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  <c r="AO125" s="226"/>
      <c r="AP125" s="226"/>
      <c r="AQ125" s="226"/>
      <c r="AR125" s="226"/>
      <c r="AS125" s="226"/>
      <c r="AT125" s="226"/>
      <c r="AU125" s="226"/>
    </row>
    <row r="126" spans="3:47" ht="17.399999999999999"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  <c r="AO126" s="226"/>
      <c r="AP126" s="226"/>
      <c r="AQ126" s="226"/>
      <c r="AR126" s="226"/>
      <c r="AS126" s="226"/>
      <c r="AT126" s="226"/>
      <c r="AU126" s="226"/>
    </row>
    <row r="127" spans="3:47" ht="17.399999999999999"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  <c r="AO127" s="226"/>
      <c r="AP127" s="226"/>
      <c r="AQ127" s="226"/>
      <c r="AR127" s="226"/>
      <c r="AS127" s="226"/>
      <c r="AT127" s="226"/>
      <c r="AU127" s="226"/>
    </row>
    <row r="128" spans="3:47" ht="17.399999999999999">
      <c r="C128" s="226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  <c r="AD128" s="226"/>
      <c r="AE128" s="226"/>
      <c r="AF128" s="226"/>
      <c r="AG128" s="226"/>
      <c r="AH128" s="226"/>
      <c r="AI128" s="226"/>
      <c r="AJ128" s="226"/>
      <c r="AK128" s="226"/>
      <c r="AL128" s="226"/>
      <c r="AM128" s="226"/>
      <c r="AN128" s="226"/>
      <c r="AO128" s="226"/>
      <c r="AP128" s="226"/>
      <c r="AQ128" s="226"/>
      <c r="AR128" s="226"/>
      <c r="AS128" s="226"/>
      <c r="AT128" s="226"/>
      <c r="AU128" s="226"/>
    </row>
    <row r="129" spans="3:47" ht="17.399999999999999"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6"/>
      <c r="AT129" s="226"/>
      <c r="AU129" s="226"/>
    </row>
    <row r="130" spans="3:47" ht="17.399999999999999"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  <c r="AO130" s="226"/>
      <c r="AP130" s="226"/>
      <c r="AQ130" s="226"/>
      <c r="AR130" s="226"/>
      <c r="AS130" s="226"/>
      <c r="AT130" s="226"/>
      <c r="AU130" s="226"/>
    </row>
    <row r="131" spans="3:47" ht="17.399999999999999"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  <c r="AT131" s="226"/>
      <c r="AU131" s="226"/>
    </row>
    <row r="132" spans="3:47" ht="17.399999999999999">
      <c r="C132" s="226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  <c r="AS132" s="226"/>
      <c r="AT132" s="226"/>
      <c r="AU132" s="226"/>
    </row>
    <row r="133" spans="3:47" ht="17.399999999999999">
      <c r="C133" s="226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  <c r="AO133" s="226"/>
      <c r="AP133" s="226"/>
      <c r="AQ133" s="226"/>
      <c r="AR133" s="226"/>
      <c r="AS133" s="226"/>
      <c r="AT133" s="226"/>
      <c r="AU133" s="226"/>
    </row>
    <row r="134" spans="3:47" ht="17.399999999999999"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  <c r="AS134" s="226"/>
      <c r="AT134" s="226"/>
      <c r="AU134" s="226"/>
    </row>
    <row r="135" spans="3:47" ht="17.399999999999999"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  <c r="AO135" s="226"/>
      <c r="AP135" s="226"/>
      <c r="AQ135" s="226"/>
      <c r="AR135" s="226"/>
      <c r="AS135" s="226"/>
      <c r="AT135" s="226"/>
      <c r="AU135" s="226"/>
    </row>
    <row r="136" spans="3:47" ht="17.399999999999999"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  <c r="AO136" s="226"/>
      <c r="AP136" s="226"/>
      <c r="AQ136" s="226"/>
      <c r="AR136" s="226"/>
      <c r="AS136" s="226"/>
      <c r="AT136" s="226"/>
      <c r="AU136" s="226"/>
    </row>
    <row r="137" spans="3:47" ht="17.399999999999999">
      <c r="C137" s="226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  <c r="AO137" s="226"/>
      <c r="AP137" s="226"/>
      <c r="AQ137" s="226"/>
      <c r="AR137" s="226"/>
      <c r="AS137" s="226"/>
      <c r="AT137" s="226"/>
      <c r="AU137" s="226"/>
    </row>
    <row r="138" spans="3:47" ht="17.399999999999999"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  <c r="AS138" s="226"/>
      <c r="AT138" s="226"/>
      <c r="AU138" s="226"/>
    </row>
    <row r="139" spans="3:47" ht="17.399999999999999"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  <c r="AO139" s="226"/>
      <c r="AP139" s="226"/>
      <c r="AQ139" s="226"/>
      <c r="AR139" s="226"/>
      <c r="AS139" s="226"/>
      <c r="AT139" s="226"/>
      <c r="AU139" s="226"/>
    </row>
    <row r="140" spans="3:47" ht="17.399999999999999"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  <c r="AO140" s="226"/>
      <c r="AP140" s="226"/>
      <c r="AQ140" s="226"/>
      <c r="AR140" s="226"/>
      <c r="AS140" s="226"/>
      <c r="AT140" s="226"/>
      <c r="AU140" s="226"/>
    </row>
    <row r="141" spans="3:47" ht="17.399999999999999">
      <c r="C141" s="226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  <c r="AO141" s="226"/>
      <c r="AP141" s="226"/>
      <c r="AQ141" s="226"/>
      <c r="AR141" s="226"/>
      <c r="AS141" s="226"/>
      <c r="AT141" s="226"/>
      <c r="AU141" s="226"/>
    </row>
    <row r="142" spans="3:47" ht="17.399999999999999">
      <c r="C142" s="226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  <c r="AO142" s="226"/>
      <c r="AP142" s="226"/>
      <c r="AQ142" s="226"/>
      <c r="AR142" s="226"/>
      <c r="AS142" s="226"/>
      <c r="AT142" s="226"/>
      <c r="AU142" s="226"/>
    </row>
    <row r="143" spans="3:47" ht="17.399999999999999">
      <c r="C143" s="226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  <c r="AO143" s="226"/>
      <c r="AP143" s="226"/>
      <c r="AQ143" s="226"/>
      <c r="AR143" s="226"/>
      <c r="AS143" s="226"/>
      <c r="AT143" s="226"/>
      <c r="AU143" s="226"/>
    </row>
    <row r="144" spans="3:47" ht="17.399999999999999"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  <c r="AO144" s="226"/>
      <c r="AP144" s="226"/>
      <c r="AQ144" s="226"/>
      <c r="AR144" s="226"/>
      <c r="AS144" s="226"/>
      <c r="AT144" s="226"/>
      <c r="AU144" s="226"/>
    </row>
    <row r="145" spans="3:47" ht="17.399999999999999">
      <c r="C145" s="226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6"/>
      <c r="AT145" s="226"/>
      <c r="AU145" s="226"/>
    </row>
    <row r="146" spans="3:47" ht="17.399999999999999">
      <c r="C146" s="226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  <c r="AO146" s="226"/>
      <c r="AP146" s="226"/>
      <c r="AQ146" s="226"/>
      <c r="AR146" s="226"/>
      <c r="AS146" s="226"/>
      <c r="AT146" s="226"/>
      <c r="AU146" s="226"/>
    </row>
    <row r="147" spans="3:47" ht="17.399999999999999"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  <c r="AS147" s="226"/>
      <c r="AT147" s="226"/>
      <c r="AU147" s="226"/>
    </row>
    <row r="148" spans="3:47" ht="17.399999999999999"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  <c r="AO148" s="226"/>
      <c r="AP148" s="226"/>
      <c r="AQ148" s="226"/>
      <c r="AR148" s="226"/>
      <c r="AS148" s="226"/>
      <c r="AT148" s="226"/>
      <c r="AU148" s="226"/>
    </row>
    <row r="149" spans="3:47" ht="17.399999999999999"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  <c r="AO149" s="226"/>
      <c r="AP149" s="226"/>
      <c r="AQ149" s="226"/>
      <c r="AR149" s="226"/>
      <c r="AS149" s="226"/>
      <c r="AT149" s="226"/>
      <c r="AU149" s="226"/>
    </row>
    <row r="150" spans="3:47" ht="17.399999999999999"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  <c r="AO150" s="226"/>
      <c r="AP150" s="226"/>
      <c r="AQ150" s="226"/>
      <c r="AR150" s="226"/>
      <c r="AS150" s="226"/>
      <c r="AT150" s="226"/>
      <c r="AU150" s="226"/>
    </row>
    <row r="151" spans="3:47" ht="17.399999999999999"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</row>
    <row r="152" spans="3:47" ht="17.399999999999999"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  <c r="AO152" s="226"/>
      <c r="AP152" s="226"/>
      <c r="AQ152" s="226"/>
      <c r="AR152" s="226"/>
      <c r="AS152" s="226"/>
      <c r="AT152" s="226"/>
      <c r="AU152" s="226"/>
    </row>
    <row r="153" spans="3:47" ht="17.399999999999999"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226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</row>
    <row r="154" spans="3:47" ht="17.399999999999999"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  <c r="AO154" s="226"/>
      <c r="AP154" s="226"/>
      <c r="AQ154" s="226"/>
      <c r="AR154" s="226"/>
      <c r="AS154" s="226"/>
      <c r="AT154" s="226"/>
      <c r="AU154" s="226"/>
    </row>
    <row r="155" spans="3:47" ht="17.399999999999999"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  <c r="AO155" s="226"/>
      <c r="AP155" s="226"/>
      <c r="AQ155" s="226"/>
      <c r="AR155" s="226"/>
      <c r="AS155" s="226"/>
      <c r="AT155" s="226"/>
      <c r="AU155" s="226"/>
    </row>
    <row r="156" spans="3:47" ht="17.399999999999999"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  <c r="AS156" s="226"/>
      <c r="AT156" s="226"/>
      <c r="AU156" s="226"/>
    </row>
    <row r="157" spans="3:47" ht="17.399999999999999"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  <c r="AO157" s="226"/>
      <c r="AP157" s="226"/>
      <c r="AQ157" s="226"/>
      <c r="AR157" s="226"/>
      <c r="AS157" s="226"/>
      <c r="AT157" s="226"/>
      <c r="AU157" s="226"/>
    </row>
    <row r="158" spans="3:47" ht="17.399999999999999">
      <c r="C158" s="226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</row>
    <row r="159" spans="3:47" ht="17.399999999999999">
      <c r="C159" s="226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  <c r="AO159" s="226"/>
      <c r="AP159" s="226"/>
      <c r="AQ159" s="226"/>
      <c r="AR159" s="226"/>
      <c r="AS159" s="226"/>
      <c r="AT159" s="226"/>
      <c r="AU159" s="226"/>
    </row>
    <row r="160" spans="3:47" ht="17.399999999999999">
      <c r="C160" s="226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  <c r="AO160" s="226"/>
      <c r="AP160" s="226"/>
      <c r="AQ160" s="226"/>
      <c r="AR160" s="226"/>
      <c r="AS160" s="226"/>
      <c r="AT160" s="226"/>
      <c r="AU160" s="226"/>
    </row>
    <row r="161" spans="3:47" ht="17.399999999999999"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</row>
    <row r="162" spans="3:47" ht="17.399999999999999"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  <c r="AS162" s="226"/>
      <c r="AT162" s="226"/>
      <c r="AU162" s="226"/>
    </row>
    <row r="163" spans="3:47" ht="17.399999999999999"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  <c r="AO163" s="226"/>
      <c r="AP163" s="226"/>
      <c r="AQ163" s="226"/>
      <c r="AR163" s="226"/>
      <c r="AS163" s="226"/>
      <c r="AT163" s="226"/>
      <c r="AU163" s="226"/>
    </row>
    <row r="164" spans="3:47" ht="17.399999999999999">
      <c r="C164" s="226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  <c r="AO164" s="226"/>
      <c r="AP164" s="226"/>
      <c r="AQ164" s="226"/>
      <c r="AR164" s="226"/>
      <c r="AS164" s="226"/>
      <c r="AT164" s="226"/>
      <c r="AU164" s="226"/>
    </row>
    <row r="165" spans="3:47" ht="17.399999999999999">
      <c r="C165" s="226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  <c r="AD165" s="226"/>
      <c r="AE165" s="226"/>
      <c r="AF165" s="226"/>
      <c r="AG165" s="226"/>
      <c r="AH165" s="226"/>
      <c r="AI165" s="226"/>
      <c r="AJ165" s="226"/>
      <c r="AK165" s="226"/>
      <c r="AL165" s="226"/>
      <c r="AM165" s="226"/>
      <c r="AN165" s="226"/>
      <c r="AO165" s="226"/>
      <c r="AP165" s="226"/>
      <c r="AQ165" s="226"/>
      <c r="AR165" s="226"/>
      <c r="AS165" s="226"/>
      <c r="AT165" s="226"/>
      <c r="AU165" s="226"/>
    </row>
    <row r="166" spans="3:47" ht="17.399999999999999"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  <c r="AO166" s="226"/>
      <c r="AP166" s="226"/>
      <c r="AQ166" s="226"/>
      <c r="AR166" s="226"/>
      <c r="AS166" s="226"/>
      <c r="AT166" s="226"/>
      <c r="AU166" s="226"/>
    </row>
    <row r="167" spans="3:47" ht="17.399999999999999"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  <c r="AU167" s="226"/>
    </row>
    <row r="168" spans="3:47" ht="17.399999999999999"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  <c r="AO168" s="226"/>
      <c r="AP168" s="226"/>
      <c r="AQ168" s="226"/>
      <c r="AR168" s="226"/>
      <c r="AS168" s="226"/>
      <c r="AT168" s="226"/>
      <c r="AU168" s="226"/>
    </row>
    <row r="169" spans="3:47" ht="17.399999999999999">
      <c r="C169" s="226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  <c r="AD169" s="226"/>
      <c r="AE169" s="226"/>
      <c r="AF169" s="226"/>
      <c r="AG169" s="226"/>
      <c r="AH169" s="226"/>
      <c r="AI169" s="226"/>
      <c r="AJ169" s="226"/>
      <c r="AK169" s="226"/>
      <c r="AL169" s="226"/>
      <c r="AM169" s="226"/>
      <c r="AN169" s="226"/>
      <c r="AO169" s="226"/>
      <c r="AP169" s="226"/>
      <c r="AQ169" s="226"/>
      <c r="AR169" s="226"/>
      <c r="AS169" s="226"/>
      <c r="AT169" s="226"/>
      <c r="AU169" s="226"/>
    </row>
    <row r="170" spans="3:47" ht="17.399999999999999">
      <c r="C170" s="226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  <c r="AO170" s="226"/>
      <c r="AP170" s="226"/>
      <c r="AQ170" s="226"/>
      <c r="AR170" s="226"/>
      <c r="AS170" s="226"/>
      <c r="AT170" s="226"/>
      <c r="AU170" s="226"/>
    </row>
    <row r="171" spans="3:47" ht="17.399999999999999">
      <c r="C171" s="226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226"/>
      <c r="AS171" s="226"/>
      <c r="AT171" s="226"/>
      <c r="AU171" s="226"/>
    </row>
    <row r="172" spans="3:47" ht="17.399999999999999">
      <c r="C172" s="226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  <c r="AO172" s="226"/>
      <c r="AP172" s="226"/>
      <c r="AQ172" s="226"/>
      <c r="AR172" s="226"/>
      <c r="AS172" s="226"/>
      <c r="AT172" s="226"/>
      <c r="AU172" s="226"/>
    </row>
    <row r="173" spans="3:47" ht="17.399999999999999"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  <c r="AU173" s="226"/>
    </row>
    <row r="174" spans="3:47" ht="17.399999999999999"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  <c r="AU174" s="226"/>
    </row>
    <row r="175" spans="3:47" ht="17.399999999999999"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  <c r="AU175" s="226"/>
    </row>
    <row r="176" spans="3:47" ht="17.399999999999999"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  <c r="AU176" s="226"/>
    </row>
    <row r="177" spans="3:47" ht="17.399999999999999"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  <c r="AO177" s="226"/>
      <c r="AP177" s="226"/>
      <c r="AQ177" s="226"/>
      <c r="AR177" s="226"/>
      <c r="AS177" s="226"/>
      <c r="AT177" s="226"/>
      <c r="AU177" s="226"/>
    </row>
    <row r="178" spans="3:47" ht="17.399999999999999">
      <c r="C178" s="226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  <c r="AO178" s="226"/>
      <c r="AP178" s="226"/>
      <c r="AQ178" s="226"/>
      <c r="AR178" s="226"/>
      <c r="AS178" s="226"/>
      <c r="AT178" s="226"/>
      <c r="AU178" s="226"/>
    </row>
    <row r="179" spans="3:47" ht="17.399999999999999">
      <c r="C179" s="226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  <c r="AD179" s="226"/>
      <c r="AE179" s="226"/>
      <c r="AF179" s="226"/>
      <c r="AG179" s="226"/>
      <c r="AH179" s="226"/>
      <c r="AI179" s="226"/>
      <c r="AJ179" s="226"/>
      <c r="AK179" s="226"/>
      <c r="AL179" s="226"/>
      <c r="AM179" s="226"/>
      <c r="AN179" s="226"/>
      <c r="AO179" s="226"/>
      <c r="AP179" s="226"/>
      <c r="AQ179" s="226"/>
      <c r="AR179" s="226"/>
      <c r="AS179" s="226"/>
      <c r="AT179" s="226"/>
      <c r="AU179" s="226"/>
    </row>
    <row r="180" spans="3:47" ht="17.399999999999999">
      <c r="C180" s="226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226"/>
      <c r="AS180" s="226"/>
      <c r="AT180" s="226"/>
      <c r="AU180" s="226"/>
    </row>
    <row r="181" spans="3:47" ht="17.399999999999999"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  <c r="AO181" s="226"/>
      <c r="AP181" s="226"/>
      <c r="AQ181" s="226"/>
      <c r="AR181" s="226"/>
      <c r="AS181" s="226"/>
      <c r="AT181" s="226"/>
      <c r="AU181" s="226"/>
    </row>
    <row r="182" spans="3:47" ht="17.399999999999999">
      <c r="C182" s="226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  <c r="AO182" s="226"/>
      <c r="AP182" s="226"/>
      <c r="AQ182" s="226"/>
      <c r="AR182" s="226"/>
      <c r="AS182" s="226"/>
      <c r="AT182" s="226"/>
      <c r="AU182" s="226"/>
    </row>
    <row r="183" spans="3:47" ht="17.399999999999999"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  <c r="T183" s="226"/>
      <c r="U183" s="226"/>
      <c r="V183" s="226"/>
      <c r="W183" s="226"/>
      <c r="X183" s="226"/>
      <c r="Y183" s="226"/>
      <c r="Z183" s="226"/>
      <c r="AA183" s="226"/>
      <c r="AB183" s="226"/>
      <c r="AC183" s="226"/>
      <c r="AD183" s="226"/>
      <c r="AE183" s="226"/>
      <c r="AF183" s="226"/>
      <c r="AG183" s="226"/>
      <c r="AH183" s="226"/>
      <c r="AI183" s="226"/>
      <c r="AJ183" s="226"/>
      <c r="AK183" s="226"/>
      <c r="AL183" s="226"/>
      <c r="AM183" s="226"/>
      <c r="AN183" s="226"/>
      <c r="AO183" s="226"/>
      <c r="AP183" s="226"/>
      <c r="AQ183" s="226"/>
      <c r="AR183" s="226"/>
      <c r="AS183" s="226"/>
      <c r="AT183" s="226"/>
      <c r="AU183" s="226"/>
    </row>
    <row r="184" spans="3:47" ht="17.399999999999999"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  <c r="AU184" s="226"/>
    </row>
    <row r="185" spans="3:47" ht="17.399999999999999"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  <c r="AO185" s="226"/>
      <c r="AP185" s="226"/>
      <c r="AQ185" s="226"/>
      <c r="AR185" s="226"/>
      <c r="AS185" s="226"/>
      <c r="AT185" s="226"/>
      <c r="AU185" s="226"/>
    </row>
    <row r="186" spans="3:47" ht="17.399999999999999"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  <c r="AO186" s="226"/>
      <c r="AP186" s="226"/>
      <c r="AQ186" s="226"/>
      <c r="AR186" s="226"/>
      <c r="AS186" s="226"/>
      <c r="AT186" s="226"/>
      <c r="AU186" s="226"/>
    </row>
    <row r="187" spans="3:47" ht="17.399999999999999"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  <c r="AO187" s="226"/>
      <c r="AP187" s="226"/>
      <c r="AQ187" s="226"/>
      <c r="AR187" s="226"/>
      <c r="AS187" s="226"/>
      <c r="AT187" s="226"/>
      <c r="AU187" s="226"/>
    </row>
    <row r="188" spans="3:47" ht="17.399999999999999"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  <c r="AO188" s="226"/>
      <c r="AP188" s="226"/>
      <c r="AQ188" s="226"/>
      <c r="AR188" s="226"/>
      <c r="AS188" s="226"/>
      <c r="AT188" s="226"/>
      <c r="AU188" s="226"/>
    </row>
    <row r="189" spans="3:47" ht="17.399999999999999">
      <c r="C189" s="226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  <c r="AO189" s="226"/>
      <c r="AP189" s="226"/>
      <c r="AQ189" s="226"/>
      <c r="AR189" s="226"/>
      <c r="AS189" s="226"/>
      <c r="AT189" s="226"/>
      <c r="AU189" s="226"/>
    </row>
    <row r="190" spans="3:47" ht="17.399999999999999"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  <c r="AU190" s="226"/>
    </row>
    <row r="191" spans="3:47" ht="17.399999999999999">
      <c r="C191" s="226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  <c r="AO191" s="226"/>
      <c r="AP191" s="226"/>
      <c r="AQ191" s="226"/>
      <c r="AR191" s="226"/>
      <c r="AS191" s="226"/>
      <c r="AT191" s="226"/>
      <c r="AU191" s="226"/>
    </row>
    <row r="192" spans="3:47" ht="17.399999999999999"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  <c r="AO192" s="226"/>
      <c r="AP192" s="226"/>
      <c r="AQ192" s="226"/>
      <c r="AR192" s="226"/>
      <c r="AS192" s="226"/>
      <c r="AT192" s="226"/>
      <c r="AU192" s="226"/>
    </row>
    <row r="193" spans="3:47" ht="17.399999999999999">
      <c r="C193" s="226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  <c r="AD193" s="226"/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  <c r="AO193" s="226"/>
      <c r="AP193" s="226"/>
      <c r="AQ193" s="226"/>
      <c r="AR193" s="226"/>
      <c r="AS193" s="226"/>
      <c r="AT193" s="226"/>
      <c r="AU193" s="226"/>
    </row>
    <row r="194" spans="3:47" ht="17.399999999999999">
      <c r="C194" s="226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  <c r="AO194" s="226"/>
      <c r="AP194" s="226"/>
      <c r="AQ194" s="226"/>
      <c r="AR194" s="226"/>
      <c r="AS194" s="226"/>
      <c r="AT194" s="226"/>
      <c r="AU194" s="226"/>
    </row>
    <row r="195" spans="3:47" ht="17.399999999999999"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  <c r="AO195" s="226"/>
      <c r="AP195" s="226"/>
      <c r="AQ195" s="226"/>
      <c r="AR195" s="226"/>
      <c r="AS195" s="226"/>
      <c r="AT195" s="226"/>
      <c r="AU195" s="226"/>
    </row>
    <row r="196" spans="3:47" ht="17.399999999999999">
      <c r="C196" s="226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  <c r="AS196" s="226"/>
      <c r="AT196" s="226"/>
      <c r="AU196" s="226"/>
    </row>
    <row r="197" spans="3:47" ht="17.399999999999999"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  <c r="AO197" s="226"/>
      <c r="AP197" s="226"/>
      <c r="AQ197" s="226"/>
      <c r="AR197" s="226"/>
      <c r="AS197" s="226"/>
      <c r="AT197" s="226"/>
      <c r="AU197" s="226"/>
    </row>
    <row r="198" spans="3:47" ht="17.399999999999999"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  <c r="AO198" s="226"/>
      <c r="AP198" s="226"/>
      <c r="AQ198" s="226"/>
      <c r="AR198" s="226"/>
      <c r="AS198" s="226"/>
      <c r="AT198" s="226"/>
      <c r="AU198" s="226"/>
    </row>
    <row r="199" spans="3:47" ht="17.399999999999999">
      <c r="C199" s="226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  <c r="AO199" s="226"/>
      <c r="AP199" s="226"/>
      <c r="AQ199" s="226"/>
      <c r="AR199" s="226"/>
      <c r="AS199" s="226"/>
      <c r="AT199" s="226"/>
      <c r="AU199" s="226"/>
    </row>
    <row r="200" spans="3:47" ht="17.399999999999999"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  <c r="AO200" s="226"/>
      <c r="AP200" s="226"/>
      <c r="AQ200" s="226"/>
      <c r="AR200" s="226"/>
      <c r="AS200" s="226"/>
      <c r="AT200" s="226"/>
      <c r="AU200" s="226"/>
    </row>
    <row r="201" spans="3:47" ht="17.399999999999999">
      <c r="C201" s="226"/>
      <c r="D201" s="226"/>
      <c r="E201" s="226"/>
      <c r="F201" s="226"/>
      <c r="G201" s="226"/>
      <c r="H201" s="22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  <c r="AO201" s="226"/>
      <c r="AP201" s="226"/>
      <c r="AQ201" s="226"/>
      <c r="AR201" s="226"/>
      <c r="AS201" s="226"/>
      <c r="AT201" s="226"/>
      <c r="AU201" s="226"/>
    </row>
    <row r="202" spans="3:47" ht="17.399999999999999">
      <c r="C202" s="226"/>
      <c r="D202" s="226"/>
      <c r="E202" s="226"/>
      <c r="F202" s="226"/>
      <c r="G202" s="226"/>
      <c r="H202" s="22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  <c r="AO202" s="226"/>
      <c r="AP202" s="226"/>
      <c r="AQ202" s="226"/>
      <c r="AR202" s="226"/>
      <c r="AS202" s="226"/>
      <c r="AT202" s="226"/>
      <c r="AU202" s="226"/>
    </row>
    <row r="203" spans="3:47" ht="17.399999999999999">
      <c r="C203" s="226"/>
      <c r="D203" s="226"/>
      <c r="E203" s="226"/>
      <c r="F203" s="226"/>
      <c r="G203" s="226"/>
      <c r="H203" s="22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  <c r="AO203" s="226"/>
      <c r="AP203" s="226"/>
      <c r="AQ203" s="226"/>
      <c r="AR203" s="226"/>
      <c r="AS203" s="226"/>
      <c r="AT203" s="226"/>
      <c r="AU203" s="226"/>
    </row>
    <row r="204" spans="3:47" ht="17.399999999999999">
      <c r="C204" s="226"/>
      <c r="D204" s="226"/>
      <c r="E204" s="226"/>
      <c r="F204" s="226"/>
      <c r="G204" s="226"/>
      <c r="H204" s="22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  <c r="AO204" s="226"/>
      <c r="AP204" s="226"/>
      <c r="AQ204" s="226"/>
      <c r="AR204" s="226"/>
      <c r="AS204" s="226"/>
      <c r="AT204" s="226"/>
      <c r="AU204" s="226"/>
    </row>
    <row r="205" spans="3:47" ht="17.399999999999999">
      <c r="C205" s="226"/>
      <c r="D205" s="226"/>
      <c r="E205" s="226"/>
      <c r="F205" s="226"/>
      <c r="G205" s="226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  <c r="AO205" s="226"/>
      <c r="AP205" s="226"/>
      <c r="AQ205" s="226"/>
      <c r="AR205" s="226"/>
      <c r="AS205" s="226"/>
      <c r="AT205" s="226"/>
      <c r="AU205" s="226"/>
    </row>
    <row r="206" spans="3:47" ht="17.399999999999999">
      <c r="C206" s="226"/>
      <c r="D206" s="226"/>
      <c r="E206" s="226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  <c r="AO206" s="226"/>
      <c r="AP206" s="226"/>
      <c r="AQ206" s="226"/>
      <c r="AR206" s="226"/>
      <c r="AS206" s="226"/>
      <c r="AT206" s="226"/>
      <c r="AU206" s="226"/>
    </row>
    <row r="207" spans="3:47" ht="17.399999999999999">
      <c r="C207" s="226"/>
      <c r="D207" s="226"/>
      <c r="E207" s="226"/>
      <c r="F207" s="226"/>
      <c r="G207" s="226"/>
      <c r="H207" s="22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  <c r="AO207" s="226"/>
      <c r="AP207" s="226"/>
      <c r="AQ207" s="226"/>
      <c r="AR207" s="226"/>
      <c r="AS207" s="226"/>
      <c r="AT207" s="226"/>
      <c r="AU207" s="226"/>
    </row>
    <row r="208" spans="3:47" ht="17.399999999999999">
      <c r="C208" s="226"/>
      <c r="D208" s="226"/>
      <c r="E208" s="226"/>
      <c r="F208" s="226"/>
      <c r="G208" s="226"/>
      <c r="H208" s="22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  <c r="AO208" s="226"/>
      <c r="AP208" s="226"/>
      <c r="AQ208" s="226"/>
      <c r="AR208" s="226"/>
      <c r="AS208" s="226"/>
      <c r="AT208" s="226"/>
      <c r="AU208" s="226"/>
    </row>
    <row r="209" spans="3:47" ht="17.399999999999999"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  <c r="AO209" s="226"/>
      <c r="AP209" s="226"/>
      <c r="AQ209" s="226"/>
      <c r="AR209" s="226"/>
      <c r="AS209" s="226"/>
      <c r="AT209" s="226"/>
      <c r="AU209" s="226"/>
    </row>
    <row r="210" spans="3:47" ht="17.399999999999999"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  <c r="AS210" s="226"/>
      <c r="AT210" s="226"/>
      <c r="AU210" s="226"/>
    </row>
    <row r="211" spans="3:47" ht="17.399999999999999"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  <c r="AO211" s="226"/>
      <c r="AP211" s="226"/>
      <c r="AQ211" s="226"/>
      <c r="AR211" s="226"/>
      <c r="AS211" s="226"/>
      <c r="AT211" s="226"/>
      <c r="AU211" s="226"/>
    </row>
    <row r="212" spans="3:47" ht="17.399999999999999"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  <c r="AO212" s="226"/>
      <c r="AP212" s="226"/>
      <c r="AQ212" s="226"/>
      <c r="AR212" s="226"/>
      <c r="AS212" s="226"/>
      <c r="AT212" s="226"/>
      <c r="AU212" s="226"/>
    </row>
    <row r="213" spans="3:47" ht="17.399999999999999"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  <c r="AO213" s="226"/>
      <c r="AP213" s="226"/>
      <c r="AQ213" s="226"/>
      <c r="AR213" s="226"/>
      <c r="AS213" s="226"/>
      <c r="AT213" s="226"/>
      <c r="AU213" s="226"/>
    </row>
    <row r="214" spans="3:47" ht="17.399999999999999"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  <c r="AO214" s="226"/>
      <c r="AP214" s="226"/>
      <c r="AQ214" s="226"/>
      <c r="AR214" s="226"/>
      <c r="AS214" s="226"/>
      <c r="AT214" s="226"/>
      <c r="AU214" s="226"/>
    </row>
    <row r="215" spans="3:47" ht="17.399999999999999"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  <c r="AO215" s="226"/>
      <c r="AP215" s="226"/>
      <c r="AQ215" s="226"/>
      <c r="AR215" s="226"/>
      <c r="AS215" s="226"/>
      <c r="AT215" s="226"/>
      <c r="AU215" s="226"/>
    </row>
    <row r="216" spans="3:47" ht="17.399999999999999"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  <c r="AO216" s="226"/>
      <c r="AP216" s="226"/>
      <c r="AQ216" s="226"/>
      <c r="AR216" s="226"/>
      <c r="AS216" s="226"/>
      <c r="AT216" s="226"/>
      <c r="AU216" s="226"/>
    </row>
    <row r="217" spans="3:47" ht="17.399999999999999"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  <c r="AO217" s="226"/>
      <c r="AP217" s="226"/>
      <c r="AQ217" s="226"/>
      <c r="AR217" s="226"/>
      <c r="AS217" s="226"/>
      <c r="AT217" s="226"/>
      <c r="AU217" s="226"/>
    </row>
    <row r="218" spans="3:47" ht="17.399999999999999">
      <c r="C218" s="226"/>
      <c r="D218" s="226"/>
      <c r="E218" s="226"/>
      <c r="F218" s="226"/>
      <c r="G218" s="226"/>
      <c r="H218" s="22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  <c r="AO218" s="226"/>
      <c r="AP218" s="226"/>
      <c r="AQ218" s="226"/>
      <c r="AR218" s="226"/>
      <c r="AS218" s="226"/>
      <c r="AT218" s="226"/>
      <c r="AU218" s="226"/>
    </row>
    <row r="219" spans="3:47" ht="17.399999999999999">
      <c r="C219" s="226"/>
      <c r="D219" s="226"/>
      <c r="E219" s="226"/>
      <c r="F219" s="226"/>
      <c r="G219" s="226"/>
      <c r="H219" s="22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  <c r="AO219" s="226"/>
      <c r="AP219" s="226"/>
      <c r="AQ219" s="226"/>
      <c r="AR219" s="226"/>
      <c r="AS219" s="226"/>
      <c r="AT219" s="226"/>
      <c r="AU219" s="226"/>
    </row>
    <row r="220" spans="3:47" ht="17.399999999999999">
      <c r="C220" s="226"/>
      <c r="D220" s="226"/>
      <c r="E220" s="226"/>
      <c r="F220" s="226"/>
      <c r="G220" s="226"/>
      <c r="H220" s="22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  <c r="AO220" s="226"/>
      <c r="AP220" s="226"/>
      <c r="AQ220" s="226"/>
      <c r="AR220" s="226"/>
      <c r="AS220" s="226"/>
      <c r="AT220" s="226"/>
      <c r="AU220" s="226"/>
    </row>
    <row r="221" spans="3:47" ht="17.399999999999999">
      <c r="C221" s="226"/>
      <c r="D221" s="226"/>
      <c r="E221" s="226"/>
      <c r="F221" s="226"/>
      <c r="G221" s="226"/>
      <c r="H221" s="22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  <c r="AO221" s="226"/>
      <c r="AP221" s="226"/>
      <c r="AQ221" s="226"/>
      <c r="AR221" s="226"/>
      <c r="AS221" s="226"/>
      <c r="AT221" s="226"/>
      <c r="AU221" s="226"/>
    </row>
    <row r="222" spans="3:47" ht="17.399999999999999">
      <c r="C222" s="226"/>
      <c r="D222" s="226"/>
      <c r="E222" s="226"/>
      <c r="F222" s="226"/>
      <c r="G222" s="226"/>
      <c r="H222" s="22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  <c r="AO222" s="226"/>
      <c r="AP222" s="226"/>
      <c r="AQ222" s="226"/>
      <c r="AR222" s="226"/>
      <c r="AS222" s="226"/>
      <c r="AT222" s="226"/>
      <c r="AU222" s="226"/>
    </row>
    <row r="223" spans="3:47" ht="17.399999999999999">
      <c r="C223" s="226"/>
      <c r="D223" s="226"/>
      <c r="E223" s="226"/>
      <c r="F223" s="226"/>
      <c r="G223" s="226"/>
      <c r="H223" s="22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  <c r="AO223" s="226"/>
      <c r="AP223" s="226"/>
      <c r="AQ223" s="226"/>
      <c r="AR223" s="226"/>
      <c r="AS223" s="226"/>
      <c r="AT223" s="226"/>
      <c r="AU223" s="226"/>
    </row>
    <row r="224" spans="3:47" ht="17.399999999999999">
      <c r="C224" s="226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  <c r="AO224" s="226"/>
      <c r="AP224" s="226"/>
      <c r="AQ224" s="226"/>
      <c r="AR224" s="226"/>
      <c r="AS224" s="226"/>
      <c r="AT224" s="226"/>
      <c r="AU224" s="226"/>
    </row>
    <row r="225" spans="3:47" ht="17.399999999999999"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  <c r="AO225" s="226"/>
      <c r="AP225" s="226"/>
      <c r="AQ225" s="226"/>
      <c r="AR225" s="226"/>
      <c r="AS225" s="226"/>
      <c r="AT225" s="226"/>
      <c r="AU225" s="226"/>
    </row>
    <row r="226" spans="3:47" ht="17.399999999999999">
      <c r="C226" s="226"/>
      <c r="D226" s="226"/>
      <c r="E226" s="226"/>
      <c r="F226" s="226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  <c r="AO226" s="226"/>
      <c r="AP226" s="226"/>
      <c r="AQ226" s="226"/>
      <c r="AR226" s="226"/>
      <c r="AS226" s="226"/>
      <c r="AT226" s="226"/>
      <c r="AU226" s="226"/>
    </row>
    <row r="227" spans="3:47" ht="17.399999999999999">
      <c r="C227" s="226"/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  <c r="AO227" s="226"/>
      <c r="AP227" s="226"/>
      <c r="AQ227" s="226"/>
      <c r="AR227" s="226"/>
      <c r="AS227" s="226"/>
      <c r="AT227" s="226"/>
      <c r="AU227" s="226"/>
    </row>
    <row r="228" spans="3:47" ht="17.399999999999999"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  <c r="AO228" s="226"/>
      <c r="AP228" s="226"/>
      <c r="AQ228" s="226"/>
      <c r="AR228" s="226"/>
      <c r="AS228" s="226"/>
      <c r="AT228" s="226"/>
      <c r="AU228" s="226"/>
    </row>
    <row r="229" spans="3:47" ht="17.399999999999999"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  <c r="AO229" s="226"/>
      <c r="AP229" s="226"/>
      <c r="AQ229" s="226"/>
      <c r="AR229" s="226"/>
      <c r="AS229" s="226"/>
      <c r="AT229" s="226"/>
      <c r="AU229" s="226"/>
    </row>
    <row r="230" spans="3:47" ht="17.399999999999999"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  <c r="AO230" s="226"/>
      <c r="AP230" s="226"/>
      <c r="AQ230" s="226"/>
      <c r="AR230" s="226"/>
      <c r="AS230" s="226"/>
      <c r="AT230" s="226"/>
      <c r="AU230" s="226"/>
    </row>
    <row r="231" spans="3:47" ht="17.399999999999999"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  <c r="AO231" s="226"/>
      <c r="AP231" s="226"/>
      <c r="AQ231" s="226"/>
      <c r="AR231" s="226"/>
      <c r="AS231" s="226"/>
      <c r="AT231" s="226"/>
      <c r="AU231" s="226"/>
    </row>
    <row r="232" spans="3:47" ht="17.399999999999999"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  <c r="AO232" s="226"/>
      <c r="AP232" s="226"/>
      <c r="AQ232" s="226"/>
      <c r="AR232" s="226"/>
      <c r="AS232" s="226"/>
      <c r="AT232" s="226"/>
      <c r="AU232" s="226"/>
    </row>
    <row r="233" spans="3:47" ht="17.399999999999999"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  <c r="AA233" s="226"/>
      <c r="AB233" s="226"/>
      <c r="AC233" s="226"/>
      <c r="AD233" s="226"/>
      <c r="AE233" s="226"/>
      <c r="AF233" s="226"/>
      <c r="AG233" s="226"/>
      <c r="AH233" s="226"/>
      <c r="AI233" s="226"/>
      <c r="AJ233" s="226"/>
      <c r="AK233" s="226"/>
      <c r="AL233" s="226"/>
      <c r="AM233" s="226"/>
      <c r="AN233" s="226"/>
      <c r="AO233" s="226"/>
      <c r="AP233" s="226"/>
      <c r="AQ233" s="226"/>
      <c r="AR233" s="226"/>
      <c r="AS233" s="226"/>
      <c r="AT233" s="226"/>
      <c r="AU233" s="226"/>
    </row>
    <row r="234" spans="3:47" ht="17.399999999999999"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  <c r="AA234" s="226"/>
      <c r="AB234" s="226"/>
      <c r="AC234" s="226"/>
      <c r="AD234" s="226"/>
      <c r="AE234" s="226"/>
      <c r="AF234" s="226"/>
      <c r="AG234" s="226"/>
      <c r="AH234" s="226"/>
      <c r="AI234" s="226"/>
      <c r="AJ234" s="226"/>
      <c r="AK234" s="226"/>
      <c r="AL234" s="226"/>
      <c r="AM234" s="226"/>
      <c r="AN234" s="226"/>
      <c r="AO234" s="226"/>
      <c r="AP234" s="226"/>
      <c r="AQ234" s="226"/>
      <c r="AR234" s="226"/>
      <c r="AS234" s="226"/>
      <c r="AT234" s="226"/>
      <c r="AU234" s="226"/>
    </row>
  </sheetData>
  <sortState xmlns:xlrd2="http://schemas.microsoft.com/office/spreadsheetml/2017/richdata2" ref="C4:G40">
    <sortCondition descending="1" ref="F4:F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Daguitslag</vt:lpstr>
      <vt:lpstr>Persoon score</vt:lpstr>
      <vt:lpstr>Stand competite</vt:lpstr>
      <vt:lpstr>Punten</vt:lpstr>
      <vt:lpstr>Club Kampioen</vt:lpstr>
      <vt:lpstr>stand op gemid</vt:lpstr>
      <vt:lpstr>Speciale score</vt:lpstr>
      <vt:lpstr>PR</vt:lpstr>
      <vt:lpstr>PR 20 bakken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2024-11-29T10:15:39Z</cp:lastPrinted>
  <dcterms:created xsi:type="dcterms:W3CDTF">2020-09-18T09:37:10Z</dcterms:created>
  <dcterms:modified xsi:type="dcterms:W3CDTF">2026-10-02T16:00:53Z</dcterms:modified>
</cp:coreProperties>
</file>